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Annual Program Reports\Historical Annual Reports\2026 Annual Reports\Program Completion Updates\"/>
    </mc:Choice>
  </mc:AlternateContent>
  <xr:revisionPtr revIDLastSave="0" documentId="13_ncr:1_{A7A9C8F2-6FAD-429E-8F1F-BEB5AE325EF8}" xr6:coauthVersionLast="47" xr6:coauthVersionMax="47" xr10:uidLastSave="{00000000-0000-0000-0000-000000000000}"/>
  <bookViews>
    <workbookView xWindow="-120" yWindow="-120" windowWidth="29040" windowHeight="15720" activeTab="2" xr2:uid="{84DEE104-C667-4C88-A3E1-9EC8A490F713}"/>
  </bookViews>
  <sheets>
    <sheet name="Directions" sheetId="3" r:id="rId1"/>
    <sheet name="Program Completion" sheetId="5" r:id="rId2"/>
    <sheet name="Program Completion addl' option" sheetId="10" r:id="rId3"/>
  </sheets>
  <definedNames>
    <definedName name="_Hlk19360369" localSheetId="0">Directions!$A$28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10" l="1"/>
  <c r="K33" i="10" s="1"/>
  <c r="G33" i="10"/>
  <c r="L33" i="10" s="1"/>
  <c r="J32" i="10"/>
  <c r="K32" i="10" s="1"/>
  <c r="G32" i="10"/>
  <c r="L32" i="10" s="1"/>
  <c r="J31" i="10"/>
  <c r="K31" i="10" s="1"/>
  <c r="G31" i="10"/>
  <c r="L31" i="10" s="1"/>
  <c r="J30" i="10"/>
  <c r="K30" i="10" s="1"/>
  <c r="G30" i="10"/>
  <c r="L30" i="10" s="1"/>
  <c r="J29" i="10"/>
  <c r="K29" i="10" s="1"/>
  <c r="G29" i="10"/>
  <c r="L29" i="10" s="1"/>
  <c r="J28" i="10"/>
  <c r="K28" i="10" s="1"/>
  <c r="G28" i="10"/>
  <c r="L28" i="10" s="1"/>
  <c r="J27" i="10"/>
  <c r="K27" i="10" s="1"/>
  <c r="G27" i="10"/>
  <c r="L27" i="10" s="1"/>
  <c r="J26" i="10"/>
  <c r="K26" i="10" s="1"/>
  <c r="G26" i="10"/>
  <c r="L26" i="10" s="1"/>
  <c r="J25" i="10"/>
  <c r="K25" i="10" s="1"/>
  <c r="G25" i="10"/>
  <c r="L25" i="10" s="1"/>
  <c r="J24" i="10"/>
  <c r="K24" i="10" s="1"/>
  <c r="G24" i="10"/>
  <c r="L24" i="10" s="1"/>
  <c r="J23" i="10"/>
  <c r="K23" i="10" s="1"/>
  <c r="G23" i="10"/>
  <c r="L23" i="10" s="1"/>
  <c r="J22" i="10"/>
  <c r="K22" i="10" s="1"/>
  <c r="G22" i="10"/>
  <c r="L22" i="10" s="1"/>
  <c r="J21" i="10"/>
  <c r="K21" i="10" s="1"/>
  <c r="G21" i="10"/>
  <c r="L21" i="10" s="1"/>
  <c r="J20" i="10"/>
  <c r="K20" i="10" s="1"/>
  <c r="G20" i="10"/>
  <c r="L20" i="10" s="1"/>
  <c r="J19" i="10"/>
  <c r="K19" i="10" s="1"/>
  <c r="G19" i="10"/>
  <c r="L19" i="10" s="1"/>
  <c r="J18" i="10"/>
  <c r="K18" i="10" s="1"/>
  <c r="G18" i="10"/>
  <c r="L18" i="10" s="1"/>
  <c r="J17" i="10"/>
  <c r="K17" i="10" s="1"/>
  <c r="G17" i="10"/>
  <c r="L17" i="10" s="1"/>
  <c r="J16" i="10"/>
  <c r="K16" i="10" s="1"/>
  <c r="G16" i="10"/>
  <c r="L16" i="10" s="1"/>
  <c r="J15" i="10"/>
  <c r="K15" i="10" s="1"/>
  <c r="G15" i="10"/>
  <c r="L15" i="10" s="1"/>
  <c r="J14" i="10"/>
  <c r="K14" i="10" s="1"/>
  <c r="G14" i="10"/>
  <c r="L14" i="10" s="1"/>
  <c r="J13" i="10"/>
  <c r="K13" i="10" s="1"/>
  <c r="G13" i="10"/>
  <c r="L13" i="10" s="1"/>
  <c r="J12" i="10"/>
  <c r="K12" i="10" s="1"/>
  <c r="G12" i="10"/>
  <c r="L12" i="10" s="1"/>
  <c r="J11" i="10"/>
  <c r="K11" i="10" s="1"/>
  <c r="G11" i="10"/>
  <c r="L11" i="10" s="1"/>
  <c r="J10" i="10"/>
  <c r="K10" i="10" s="1"/>
  <c r="G10" i="10"/>
  <c r="L10" i="10" s="1"/>
  <c r="J9" i="10"/>
  <c r="K9" i="10" s="1"/>
  <c r="G9" i="10"/>
  <c r="L9" i="10" s="1"/>
  <c r="J8" i="10"/>
  <c r="K8" i="10" s="1"/>
  <c r="G8" i="10"/>
  <c r="L8" i="10" s="1"/>
  <c r="J7" i="10"/>
  <c r="K7" i="10" s="1"/>
  <c r="G7" i="10"/>
  <c r="L7" i="10" s="1"/>
  <c r="J6" i="10"/>
  <c r="K6" i="10" s="1"/>
  <c r="G6" i="10"/>
  <c r="L6" i="10" s="1"/>
  <c r="I5" i="10"/>
  <c r="F5" i="10"/>
  <c r="E5" i="10"/>
  <c r="C5" i="10"/>
  <c r="B5" i="10"/>
  <c r="G4" i="10"/>
  <c r="D4" i="10"/>
  <c r="G2" i="10"/>
  <c r="H5" i="10" s="1"/>
  <c r="F2" i="10"/>
  <c r="F2" i="5"/>
  <c r="B5" i="5"/>
  <c r="L23" i="5"/>
  <c r="G6" i="5"/>
  <c r="L6" i="5" s="1"/>
  <c r="J6" i="5"/>
  <c r="K6" i="5" s="1"/>
  <c r="F5" i="5"/>
  <c r="K19" i="5"/>
  <c r="K30" i="5"/>
  <c r="K31" i="5"/>
  <c r="K33" i="5"/>
  <c r="J14" i="5"/>
  <c r="K14" i="5" s="1"/>
  <c r="J15" i="5"/>
  <c r="K15" i="5" s="1"/>
  <c r="J16" i="5"/>
  <c r="K16" i="5" s="1"/>
  <c r="J17" i="5"/>
  <c r="K17" i="5" s="1"/>
  <c r="J18" i="5"/>
  <c r="K18" i="5" s="1"/>
  <c r="J19" i="5"/>
  <c r="J20" i="5"/>
  <c r="K20" i="5" s="1"/>
  <c r="J21" i="5"/>
  <c r="K21" i="5" s="1"/>
  <c r="J22" i="5"/>
  <c r="K22" i="5" s="1"/>
  <c r="J23" i="5"/>
  <c r="K23" i="5" s="1"/>
  <c r="J24" i="5"/>
  <c r="K24" i="5" s="1"/>
  <c r="J25" i="5"/>
  <c r="K25" i="5" s="1"/>
  <c r="J26" i="5"/>
  <c r="K26" i="5" s="1"/>
  <c r="J27" i="5"/>
  <c r="K27" i="5" s="1"/>
  <c r="J28" i="5"/>
  <c r="K28" i="5" s="1"/>
  <c r="J29" i="5"/>
  <c r="K29" i="5" s="1"/>
  <c r="J30" i="5"/>
  <c r="J31" i="5"/>
  <c r="J32" i="5"/>
  <c r="K32" i="5" s="1"/>
  <c r="J33" i="5"/>
  <c r="G14" i="5"/>
  <c r="L14" i="5" s="1"/>
  <c r="G15" i="5"/>
  <c r="L15" i="5" s="1"/>
  <c r="G16" i="5"/>
  <c r="L16" i="5" s="1"/>
  <c r="G17" i="5"/>
  <c r="L17" i="5" s="1"/>
  <c r="G18" i="5"/>
  <c r="L18" i="5" s="1"/>
  <c r="G19" i="5"/>
  <c r="L19" i="5" s="1"/>
  <c r="G20" i="5"/>
  <c r="L20" i="5" s="1"/>
  <c r="G21" i="5"/>
  <c r="L21" i="5" s="1"/>
  <c r="G22" i="5"/>
  <c r="L22" i="5" s="1"/>
  <c r="G23" i="5"/>
  <c r="G24" i="5"/>
  <c r="L24" i="5" s="1"/>
  <c r="G25" i="5"/>
  <c r="L25" i="5" s="1"/>
  <c r="G26" i="5"/>
  <c r="L26" i="5" s="1"/>
  <c r="G27" i="5"/>
  <c r="L27" i="5" s="1"/>
  <c r="G28" i="5"/>
  <c r="L28" i="5" s="1"/>
  <c r="G29" i="5"/>
  <c r="L29" i="5" s="1"/>
  <c r="G30" i="5"/>
  <c r="L30" i="5" s="1"/>
  <c r="G31" i="5"/>
  <c r="L31" i="5" s="1"/>
  <c r="G32" i="5"/>
  <c r="L32" i="5" s="1"/>
  <c r="G33" i="5"/>
  <c r="L33" i="5" s="1"/>
  <c r="D4" i="5"/>
  <c r="E5" i="5"/>
  <c r="J13" i="5"/>
  <c r="K13" i="5" s="1"/>
  <c r="G13" i="5"/>
  <c r="L13" i="5" s="1"/>
  <c r="J12" i="5"/>
  <c r="K12" i="5" s="1"/>
  <c r="G12" i="5"/>
  <c r="L12" i="5" s="1"/>
  <c r="J11" i="5"/>
  <c r="K11" i="5" s="1"/>
  <c r="G11" i="5"/>
  <c r="L11" i="5" s="1"/>
  <c r="J10" i="5"/>
  <c r="K10" i="5" s="1"/>
  <c r="G10" i="5"/>
  <c r="L10" i="5" s="1"/>
  <c r="J9" i="5"/>
  <c r="K9" i="5" s="1"/>
  <c r="G9" i="5"/>
  <c r="L9" i="5" s="1"/>
  <c r="J8" i="5"/>
  <c r="K8" i="5" s="1"/>
  <c r="G8" i="5"/>
  <c r="L8" i="5" s="1"/>
  <c r="J7" i="5"/>
  <c r="K7" i="5" s="1"/>
  <c r="G7" i="5"/>
  <c r="L7" i="5" s="1"/>
  <c r="G2" i="5"/>
  <c r="I5" i="5" l="1"/>
  <c r="C5" i="5"/>
  <c r="G4" i="5"/>
  <c r="H5" i="5"/>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<sst xmlns="http://schemas.openxmlformats.org/spreadsheetml/2006/main" count="494" uniqueCount="38">
  <si>
    <t>&lt;Enter Year&gt;</t>
  </si>
  <si>
    <t>&lt;Enter students enrolled&gt;</t>
  </si>
  <si>
    <t>&lt;Enter students terminated or withdrawn&gt;</t>
  </si>
  <si>
    <t>&lt;Enter students graduated&gt;</t>
  </si>
  <si>
    <t>Program Completion Rate</t>
  </si>
  <si>
    <t>Total number of students who entered the program</t>
  </si>
  <si>
    <t>Total number of students continuing</t>
  </si>
  <si>
    <t xml:space="preserve">Program Completion </t>
  </si>
  <si>
    <t>Program length:</t>
  </si>
  <si>
    <t>150% of program length:</t>
  </si>
  <si>
    <t>Directions</t>
  </si>
  <si>
    <t>Directions for Program Completion Calculation Spreadsheet</t>
  </si>
  <si>
    <r>
      <t>Background:</t>
    </r>
    <r>
      <rPr>
        <sz val="11"/>
        <color theme="1"/>
        <rFont val="Aptos Narrow"/>
        <family val="2"/>
        <scheme val="minor"/>
      </rPr>
      <t xml:space="preserve">  Programs must report the percentage of students/interns that complete the program in 150% of program length. This spreadsheet was created to help programs with assessing this data for import into the Program Evaluation Plan and annual report. </t>
    </r>
  </si>
  <si>
    <t>years</t>
  </si>
  <si>
    <r>
      <t>Directions:</t>
    </r>
    <r>
      <rPr>
        <sz val="11"/>
        <rFont val="Calibri"/>
        <family val="2"/>
      </rPr>
      <t xml:space="preserve">  </t>
    </r>
  </si>
  <si>
    <t>Start Year</t>
  </si>
  <si>
    <t xml:space="preserve">If you have an additional program length from another option (i.e., DI and MS/DI, or full-time and part-time), you can use the second tab, 'Program Completion addl' option'. </t>
  </si>
  <si>
    <t>For ACEND purposes, only the three-year average needs to be reported on the PEP.</t>
  </si>
  <si>
    <t xml:space="preserve">The data must be added to the Program Evaluation Plan (PEP). The data that will go into the PEP is indicated with the colored columns. Using the year in Column C, take the total number of completers (green column) and the total number of students entered (orange column) to provide the raw data. Then enter the completion rate (blue column). Note, the program must use a three year average on the PEP and roll that average each year for ACEND reporting. In the example, this two-year program had 9 students enter the program and 9 who completed the program at 150% of the program's length. </t>
  </si>
  <si>
    <t>Data in blue is shown for instructional purposes only.</t>
  </si>
  <si>
    <t xml:space="preserve">Directions for entering the data into the Program Evaluation Plan. </t>
  </si>
  <si>
    <t xml:space="preserve">Directions for entering the data into the Annual Report. </t>
  </si>
  <si>
    <t>Total number of students completed within 150% of program length</t>
  </si>
  <si>
    <t>3.  Enter the number of students who entered the program in Column D (orange). In the example in 2025, the program had 10 students who started in the January cohort and 8 students who started in the July cohort.</t>
  </si>
  <si>
    <r>
      <t>4.</t>
    </r>
    <r>
      <rPr>
        <sz val="11"/>
        <color theme="1"/>
        <rFont val="Times New Roman"/>
        <family val="1"/>
      </rPr>
      <t> </t>
    </r>
    <r>
      <rPr>
        <sz val="11"/>
        <color theme="1"/>
        <rFont val="Calibri"/>
        <family val="2"/>
      </rPr>
      <t xml:space="preserve">As students progress through the program, you will need to track those that withdrew or were terminated and those that graduated. At 100% of the program length, enter the number of students who withdrew or were terminated in Column E and those that graduated in Column F. Note that if there are students continuing in your program, the spreadsheet will calculate this value in Column G. In the example, this program had 0 students withdraw or were terminated for the January cohort and at 10 months 9 students completed and one student continued. </t>
    </r>
  </si>
  <si>
    <t>5. At 150% of program length, of the students who continuted in the program, enter the number that withdrew or were terminated after 100% of program length in Column H and those who graduated after 100% of program length in Column I. Note that if you have zero continuing students, you must enter 0 in each of these columns for the spreadsheet to calculate the program completion rate. The total number of graduates for the cohort will display in Column J and the program completion rate for the cohort will display in Column K. In Column L, the number students who are continuing after 150% program length will be calculated. In the example, the one student who continued in the program, completed between 10 and 15 months. There were zero students who continued after the 150% timeframe.</t>
  </si>
  <si>
    <t>For programs with more than one cohort or multiple completion options (for example, part-time versus full-time), additional adding will be needed when completing the PEP and annual report. Following the original example, the program with two cohorts would need to combine the students with the same year in Column C. In the example below, for 2025, a total of 17 (10+7) out of 18 (10+8) students completed the program. The same principles apply for more than one program option but the data will be in the Program Completion Add'l option tab.</t>
  </si>
  <si>
    <t>Total number of continuing students exceeding 150% of program length</t>
  </si>
  <si>
    <t>The program must report program completers in the annual report. The annual report will always ask for the data from the year prior. For instance, in the 2026 annual report, programs report on those students who had an expected completion of 150% in 2025. In the example below, for the 2025 annual report, the program reported that 8 students entered the program (orange column). The annual report asks for programs to separate students who withdrew voluntarily from those that were terminated. The spreadsheet has these numbers together but at two points of time (before the expected graduation date and after the expected graduation date). Programs will need to add the values found in Columns E and H together for the total but separate them by type of withdrawal for the annual report. The program will then put the total number of students who completed within 150% of the program length (green column). The program will report the total number of continuing students who are exceed the 150% of program length (purple column). For programs with more than one cohort or multiple options, the program would need to add the values together for those students who have the same expected program completion year at 150% of the program’s length.  See next example.</t>
  </si>
  <si>
    <t>For programs with more than one cohort or multiple options, the program would need to add the values together for those students who have the same expected program completion year at 150% of the program’s length. In the example, for the 2025 annual report, the program reports on the students with an expected program completion at 150% of program length in the year of 2024. The total number of students who entered the program (orange column) with same expected program completion is 15 (7+8) students. The annual report asks for programs to separate students who withdrew voluntarily from those that were terminated. The spreadsheet has these numbers together but at two points of time (before the expected graduation date and after the expected graduation date). Programs will need to add the values found in Columns E and H together for the total but separate them by type of withdrawal for the annual report. In this example below, there were 0 students from either cohort who withdrew or were terminated. The program will then put the total number of students who completed within 150% of the program length (green column) with the same expected program completion. In this case, the program will put 14 (6+8) students in the annual report. The program will then report the number of continuing students who exceeded the 150% program length (purple column). In this example The same principles apply for more than one program option but the data will be in the Program Completion Add'l option tab.</t>
  </si>
  <si>
    <t>Note: When you enter this information, the spreadsheet will populate with the correct timeframes for your program.</t>
  </si>
  <si>
    <t xml:space="preserve"> In the same example, the spreadsheet updated to include 10 months and 15 months in rows 2 and 5.</t>
  </si>
  <si>
    <t xml:space="preserve"> In the example, a 10 month program would enter the 10 in cell C2 and select months in the cell D2.</t>
  </si>
  <si>
    <t>1. In the tab named 'Program Completion,' add your program length to Cell C2. In Cell D2, use the pull down to indicate the interval (years, months, or weeks).</t>
  </si>
  <si>
    <t xml:space="preserve">2. For each cohort of students, fill in the pertinent years. In Column A, fill in the start year (the year that your students start the program). </t>
  </si>
  <si>
    <t xml:space="preserve">In Column B, enter the expected year of graduation (based on 100% of your program length after the start of the program). </t>
  </si>
  <si>
    <t xml:space="preserve">In Column C , the data collection year (based on 150% of your program length after the start of the program). If you have multiple cohorts in one year, you may enter that cohort </t>
  </si>
  <si>
    <t xml:space="preserve">in an additional row if the data collection time frame is different. In the example, the 10 month program accepts two cohorts a year and starts in January and July.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</si>
</sst>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1"/>
      <color theme="1"/>
      <name val="Calibri"/>
      <family val="2"/>
    </font>
    <font>
      <sz val="11"/>
      <color theme="1"/>
      <name val="Times New Roman"/>
      <family val="1"/>
    </font>
    <font>
      <b/>
      <sz val="11"/>
      <name val="Calibri"/>
      <family val="2"/>
    </font>
    <font>
      <sz val="11"/>
      <name val="Calibri"/>
      <family val="2"/>
    </font>
    <font>
      <b/>
      <sz val="11"/>
      <color rgb="FFFF0000"/>
      <name val="Aptos Narrow"/>
      <family val="2"/>
      <scheme val="minor"/>
    </font>
    <font>
      <sz val="11"/>
      <color rgb="FFFF0000"/>
      <name val="Calibri"/>
      <family val="2"/>
    </font>
    <font>
      <b/>
      <sz val="11"/>
      <color rgb="FF950000"/>
      <name val="Aptos Narrow"/>
      <family val="2"/>
      <scheme val="minor"/>
    </font>
    <font>
      <sz val="11"/>
      <color rgb="FF950000"/>
      <name val="Aptos Narrow"/>
      <family val="2"/>
      <scheme val="minor"/>
    </font>
    <font>
      <b/>
      <sz val="11"/>
      <color rgb="FFA20000"/>
      <name val="Aptos Narrow"/>
      <family val="2"/>
      <scheme val="minor"/>
    </font>
    <font>
      <sz val="11"/>
      <color rgb="FFA20000"/>
      <name val="Aptos Narrow"/>
      <family val="2"/>
      <scheme val="minor"/>
    </font>
  </fonts>
  <fills count="9">
    <fill>
      <patternFill patternType="none"/>
    </fill>
    <fill>
      <patternFill patternType="gray125"/>
    </fill>
    <fill>
      <patternFill patternType="solid">
        <fgColor theme="5" tint="0.59999389629810485"/>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DFDFD"/>
        <bgColor indexed="64"/>
      </patternFill>
    </fill>
    <fill>
      <patternFill patternType="solid">
        <fgColor theme="0"/>
        <bgColor indexed="64"/>
      </patternFill>
    </fill>
    <fill>
      <patternFill patternType="solid">
        <fgColor theme="8" tint="0.79998168889431442"/>
        <bgColor indexed="64"/>
      </patternFill>
    </fill>
  </fills>
  <borders count="15">
    <border>
      <left/>
      <right/>
      <top/>
      <bottom/>
      <diagonal/>
    </border>
    <border>
      <left/>
      <right/>
      <top/>
      <bottom style="thin">
        <color auto="1"/>
      </bottom>
      <diagonal/>
    </border>
    <border>
      <left style="mediumDashDotDot">
        <color theme="5"/>
      </left>
      <right/>
      <top style="mediumDashDotDot">
        <color theme="5"/>
      </top>
      <bottom/>
      <diagonal/>
    </border>
    <border>
      <left/>
      <right/>
      <top style="mediumDashDotDot">
        <color theme="5"/>
      </top>
      <bottom/>
      <diagonal/>
    </border>
    <border>
      <left style="mediumDashDotDot">
        <color theme="5"/>
      </left>
      <right/>
      <top/>
      <bottom style="thin">
        <color auto="1"/>
      </bottom>
      <diagonal/>
    </border>
    <border>
      <left style="mediumDashDotDot">
        <color theme="5"/>
      </left>
      <right/>
      <top/>
      <bottom/>
      <diagonal/>
    </border>
    <border>
      <left style="mediumDashDotDot">
        <color rgb="FFC00000"/>
      </left>
      <right/>
      <top style="mediumDashDotDot">
        <color rgb="FFC00000"/>
      </top>
      <bottom/>
      <diagonal/>
    </border>
    <border>
      <left/>
      <right/>
      <top style="mediumDashDotDot">
        <color rgb="FFC00000"/>
      </top>
      <bottom/>
      <diagonal/>
    </border>
    <border>
      <left/>
      <right style="mediumDashDotDot">
        <color rgb="FFC00000"/>
      </right>
      <top style="mediumDashDotDot">
        <color rgb="FFC00000"/>
      </top>
      <bottom/>
      <diagonal/>
    </border>
    <border>
      <left style="mediumDashDotDot">
        <color rgb="FFC00000"/>
      </left>
      <right/>
      <top/>
      <bottom style="thin">
        <color auto="1"/>
      </bottom>
      <diagonal/>
    </border>
    <border>
      <left/>
      <right style="mediumDashDotDot">
        <color rgb="FFC00000"/>
      </right>
      <top/>
      <bottom style="thin">
        <color auto="1"/>
      </bottom>
      <diagonal/>
    </border>
    <border>
      <left style="mediumDashDotDot">
        <color rgb="FFC00000"/>
      </left>
      <right/>
      <top/>
      <bottom/>
      <diagonal/>
    </border>
    <border>
      <left/>
      <right style="mediumDashDotDot">
        <color rgb="FFC00000"/>
      </right>
      <top/>
      <bottom/>
      <diagonal/>
    </border>
    <border>
      <left style="thick">
        <color auto="1"/>
      </left>
      <right/>
      <top/>
      <bottom/>
      <diagonal/>
    </border>
    <border>
      <left style="thick">
        <color auto="1"/>
      </left>
      <right/>
      <top/>
      <bottom style="thin">
        <color auto="1"/>
      </bottom>
      <diagonal/>
    </border>
  </borders>
  <cellStyleXfs count="2">
    <xf numFmtId="0" fontId="0" fillId="0" borderId="0"/>
    <xf numFmtId="9" fontId="1" fillId="0" borderId="0" applyFont="0" applyFill="0" applyBorder="0" applyAlignment="0" applyProtection="0"/>
  </cellStyleXfs>
  <cellXfs count="48">
    <xf numFmtId="0" fontId="0" fillId="0" borderId="0" xfId="0"/>
    <xf numFmtId="0" fontId="0" fillId="5" borderId="0" xfId="0" applyFill="1"/>
    <xf numFmtId="0" fontId="4" fillId="5" borderId="0" xfId="0" applyFont="1" applyFill="1"/>
    <xf numFmtId="0" fontId="5" fillId="5" borderId="0" xfId="0" applyFont="1" applyFill="1"/>
    <xf numFmtId="0" fontId="6" fillId="5" borderId="0" xfId="0" applyFont="1" applyFill="1" applyAlignment="1">
      <alignment horizontal="left" vertical="center" indent="4"/>
    </xf>
    <xf numFmtId="0" fontId="0" fillId="6" borderId="0" xfId="0" applyFill="1"/>
    <xf numFmtId="0" fontId="6" fillId="5" borderId="0" xfId="0" applyFont="1" applyFill="1" applyAlignment="1">
      <alignment horizontal="left" vertical="center" wrapText="1" indent="4"/>
    </xf>
    <xf numFmtId="0" fontId="8" fillId="5" borderId="0" xfId="0" applyFont="1" applyFill="1" applyAlignment="1">
      <alignment vertical="center"/>
    </xf>
    <xf numFmtId="0" fontId="0" fillId="0" borderId="0" xfId="0" applyProtection="1">
      <protection locked="0"/>
    </xf>
    <xf numFmtId="0" fontId="6" fillId="5" borderId="0" xfId="0" applyFont="1" applyFill="1" applyAlignment="1">
      <alignment horizontal="left" vertical="center"/>
    </xf>
    <xf numFmtId="0" fontId="6" fillId="5" borderId="0" xfId="0" applyFont="1" applyFill="1" applyAlignment="1">
      <alignment horizontal="left" vertical="center" wrapText="1"/>
    </xf>
    <xf numFmtId="0" fontId="0" fillId="7" borderId="0" xfId="0" applyFill="1"/>
    <xf numFmtId="0" fontId="10" fillId="7" borderId="0" xfId="0" applyFont="1" applyFill="1" applyAlignment="1">
      <alignment horizontal="left" wrapText="1"/>
    </xf>
    <xf numFmtId="0" fontId="2" fillId="7" borderId="0" xfId="0" applyFont="1" applyFill="1" applyAlignment="1">
      <alignment horizontal="left" wrapText="1"/>
    </xf>
    <xf numFmtId="0" fontId="6" fillId="0" borderId="0" xfId="0" applyFont="1" applyProtection="1">
      <protection locked="0"/>
    </xf>
    <xf numFmtId="0" fontId="9" fillId="0" borderId="0" xfId="0" applyFont="1" applyProtection="1">
      <protection locked="0"/>
    </xf>
    <xf numFmtId="0" fontId="6" fillId="0" borderId="0" xfId="0" applyFont="1" applyAlignment="1" applyProtection="1">
      <alignment horizontal="right"/>
      <protection locked="0"/>
    </xf>
    <xf numFmtId="0" fontId="6" fillId="0" borderId="0" xfId="0" applyFont="1"/>
    <xf numFmtId="0" fontId="11" fillId="0" borderId="0" xfId="0" applyFont="1" applyProtection="1">
      <protection locked="0"/>
    </xf>
    <xf numFmtId="0" fontId="6" fillId="0" borderId="0" xfId="0" applyFont="1" applyAlignment="1" applyProtection="1">
      <alignment horizontal="center"/>
      <protection locked="0"/>
    </xf>
    <xf numFmtId="0" fontId="6" fillId="0" borderId="1" xfId="0" applyFont="1" applyBorder="1" applyAlignment="1" applyProtection="1">
      <alignment horizontal="center" wrapText="1"/>
      <protection locked="0"/>
    </xf>
    <xf numFmtId="0" fontId="6" fillId="0" borderId="1" xfId="0" applyFont="1" applyBorder="1" applyAlignment="1">
      <alignment horizontal="center" wrapText="1"/>
    </xf>
    <xf numFmtId="0" fontId="6" fillId="2" borderId="4" xfId="0" applyFont="1" applyFill="1" applyBorder="1" applyAlignment="1">
      <alignment horizont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4" borderId="1" xfId="0" applyFont="1" applyFill="1" applyBorder="1" applyAlignment="1" applyProtection="1">
      <alignment horizontal="center" wrapText="1"/>
      <protection locked="0"/>
    </xf>
    <xf numFmtId="0" fontId="6" fillId="3" borderId="1" xfId="0" applyFont="1" applyFill="1" applyBorder="1" applyAlignment="1" applyProtection="1">
      <alignment horizontal="center" wrapText="1"/>
      <protection locked="0"/>
    </xf>
    <xf numFmtId="0" fontId="6" fillId="8" borderId="14" xfId="0" applyFont="1" applyFill="1" applyBorder="1" applyAlignment="1" applyProtection="1">
      <alignment horizontal="center" wrapText="1"/>
      <protection locked="0"/>
    </xf>
    <xf numFmtId="0" fontId="6" fillId="2" borderId="5" xfId="0" applyFont="1" applyFill="1" applyBorder="1" applyProtection="1">
      <protection locked="0"/>
    </xf>
    <xf numFmtId="0" fontId="6" fillId="0" borderId="11" xfId="0" applyFont="1" applyBorder="1"/>
    <xf numFmtId="0" fontId="6" fillId="0" borderId="12" xfId="0" applyFont="1" applyBorder="1" applyProtection="1">
      <protection locked="0"/>
    </xf>
    <xf numFmtId="0" fontId="6" fillId="4" borderId="0" xfId="0" applyFont="1" applyFill="1"/>
    <xf numFmtId="9" fontId="6" fillId="3" borderId="0" xfId="1" applyFont="1" applyFill="1" applyProtection="1"/>
    <xf numFmtId="0" fontId="6" fillId="8" borderId="13" xfId="0" applyFont="1" applyFill="1" applyBorder="1" applyProtection="1">
      <protection locked="0"/>
    </xf>
    <xf numFmtId="0" fontId="6" fillId="0" borderId="2" xfId="0" applyFont="1" applyBorder="1" applyAlignment="1">
      <alignment horizontal="center"/>
    </xf>
    <xf numFmtId="0" fontId="6" fillId="0" borderId="3"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0" fillId="5" borderId="0" xfId="0" applyFill="1" applyAlignment="1">
      <alignment horizontal="left" wrapText="1"/>
    </xf>
    <xf numFmtId="0" fontId="3" fillId="5" borderId="0" xfId="0" applyFont="1" applyFill="1" applyAlignment="1">
      <alignment horizontal="left" wrapText="1"/>
    </xf>
    <xf numFmtId="0" fontId="6" fillId="5" borderId="0" xfId="0" applyFont="1" applyFill="1" applyAlignment="1">
      <alignment horizontal="left" vertical="center" wrapText="1" indent="4"/>
    </xf>
    <xf numFmtId="0" fontId="6" fillId="5" borderId="0" xfId="0" applyFont="1" applyFill="1" applyAlignment="1">
      <alignment horizontal="left" vertical="center"/>
    </xf>
    <xf numFmtId="0" fontId="6" fillId="5" borderId="0" xfId="0" applyFont="1" applyFill="1" applyAlignment="1">
      <alignment horizontal="left" vertical="center" wrapText="1"/>
    </xf>
    <xf numFmtId="0" fontId="12" fillId="5" borderId="0" xfId="0" applyFont="1" applyFill="1" applyAlignment="1">
      <alignment horizontal="left" wrapText="1"/>
    </xf>
    <xf numFmtId="0" fontId="13" fillId="5" borderId="0" xfId="0" applyFont="1" applyFill="1" applyAlignment="1">
      <alignment horizontal="left" wrapText="1"/>
    </xf>
    <xf numFmtId="0" fontId="14" fillId="7" borderId="0" xfId="0" applyFont="1" applyFill="1" applyAlignment="1">
      <alignment horizontal="left" wrapText="1"/>
    </xf>
    <xf numFmtId="0" fontId="15" fillId="7" borderId="0" xfId="0" applyFont="1" applyFill="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530715</xdr:colOff>
      <xdr:row>10</xdr:row>
      <xdr:rowOff>417634</xdr:rowOff>
    </xdr:from>
    <xdr:to>
      <xdr:col>16</xdr:col>
      <xdr:colOff>503361</xdr:colOff>
      <xdr:row>12</xdr:row>
      <xdr:rowOff>131884</xdr:rowOff>
    </xdr:to>
    <xdr:pic>
      <xdr:nvPicPr>
        <xdr:cNvPr id="35" name="Picture 34" descr="Image of the program completion calculation spreadsheet indicating 100% and 150% of the planned program length. ">
          <a:extLst>
            <a:ext uri="{FF2B5EF4-FFF2-40B4-BE49-F238E27FC236}">
              <a16:creationId xmlns:a16="http://schemas.microsoft.com/office/drawing/2014/main" id="{8E0B798C-8760-14E3-4EB6-4A74FA85B33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19" b="927"/>
        <a:stretch>
          <a:fillRect/>
        </a:stretch>
      </xdr:blipFill>
      <xdr:spPr>
        <a:xfrm>
          <a:off x="530715" y="3267807"/>
          <a:ext cx="9709150" cy="1465385"/>
        </a:xfrm>
        <a:prstGeom prst="rect">
          <a:avLst/>
        </a:prstGeom>
      </xdr:spPr>
    </xdr:pic>
    <xdr:clientData/>
  </xdr:twoCellAnchor>
  <xdr:twoCellAnchor editAs="oneCell">
    <xdr:from>
      <xdr:col>0</xdr:col>
      <xdr:colOff>191475</xdr:colOff>
      <xdr:row>56</xdr:row>
      <xdr:rowOff>10502</xdr:rowOff>
    </xdr:from>
    <xdr:to>
      <xdr:col>17</xdr:col>
      <xdr:colOff>10501</xdr:colOff>
      <xdr:row>67</xdr:row>
      <xdr:rowOff>131885</xdr:rowOff>
    </xdr:to>
    <xdr:pic>
      <xdr:nvPicPr>
        <xdr:cNvPr id="2" name="Picture 1" descr="Image of the program completion calculation spreadsheet, indicating an example of completed data for use in the program evaluation plan.">
          <a:extLst>
            <a:ext uri="{FF2B5EF4-FFF2-40B4-BE49-F238E27FC236}">
              <a16:creationId xmlns:a16="http://schemas.microsoft.com/office/drawing/2014/main" id="{0F5920B7-725C-463B-B9C2-7E3645A1DE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936" b="936"/>
        <a:stretch/>
      </xdr:blipFill>
      <xdr:spPr>
        <a:xfrm>
          <a:off x="191475" y="21698194"/>
          <a:ext cx="10157314" cy="2136287"/>
        </a:xfrm>
        <a:prstGeom prst="rect">
          <a:avLst/>
        </a:prstGeom>
      </xdr:spPr>
    </xdr:pic>
    <xdr:clientData/>
  </xdr:twoCellAnchor>
  <xdr:twoCellAnchor editAs="oneCell">
    <xdr:from>
      <xdr:col>1</xdr:col>
      <xdr:colOff>124508</xdr:colOff>
      <xdr:row>108</xdr:row>
      <xdr:rowOff>145960</xdr:rowOff>
    </xdr:from>
    <xdr:to>
      <xdr:col>16</xdr:col>
      <xdr:colOff>216682</xdr:colOff>
      <xdr:row>120</xdr:row>
      <xdr:rowOff>75928</xdr:rowOff>
    </xdr:to>
    <xdr:pic>
      <xdr:nvPicPr>
        <xdr:cNvPr id="7" name="Picture 6" descr="Image of the program completion calculation spreadsheet indicating an example of inputted data. ">
          <a:extLst>
            <a:ext uri="{FF2B5EF4-FFF2-40B4-BE49-F238E27FC236}">
              <a16:creationId xmlns:a16="http://schemas.microsoft.com/office/drawing/2014/main" id="{D401603A-671C-4597-BDFA-467EBC35C94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732643" y="34208825"/>
          <a:ext cx="9217368" cy="2128045"/>
        </a:xfrm>
        <a:prstGeom prst="rect">
          <a:avLst/>
        </a:prstGeom>
      </xdr:spPr>
    </xdr:pic>
    <xdr:clientData/>
  </xdr:twoCellAnchor>
  <xdr:twoCellAnchor editAs="oneCell">
    <xdr:from>
      <xdr:col>0</xdr:col>
      <xdr:colOff>315905</xdr:colOff>
      <xdr:row>38</xdr:row>
      <xdr:rowOff>140115</xdr:rowOff>
    </xdr:from>
    <xdr:to>
      <xdr:col>17</xdr:col>
      <xdr:colOff>77293</xdr:colOff>
      <xdr:row>48</xdr:row>
      <xdr:rowOff>19145</xdr:rowOff>
    </xdr:to>
    <xdr:pic>
      <xdr:nvPicPr>
        <xdr:cNvPr id="17" name="Picture 16" descr="Image of the program completion calculation spreadsheet and an example of the Actual Outcomes chart.">
          <a:extLst>
            <a:ext uri="{FF2B5EF4-FFF2-40B4-BE49-F238E27FC236}">
              <a16:creationId xmlns:a16="http://schemas.microsoft.com/office/drawing/2014/main" id="{77E257A7-DDC8-F1CA-6A83-BFF7B79B5DB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315905" y="17900577"/>
          <a:ext cx="10099676" cy="1710761"/>
        </a:xfrm>
        <a:prstGeom prst="rect">
          <a:avLst/>
        </a:prstGeom>
      </xdr:spPr>
    </xdr:pic>
    <xdr:clientData/>
  </xdr:twoCellAnchor>
  <xdr:twoCellAnchor>
    <xdr:from>
      <xdr:col>2</xdr:col>
      <xdr:colOff>533400</xdr:colOff>
      <xdr:row>47</xdr:row>
      <xdr:rowOff>139700</xdr:rowOff>
    </xdr:from>
    <xdr:to>
      <xdr:col>4</xdr:col>
      <xdr:colOff>333375</xdr:colOff>
      <xdr:row>51</xdr:row>
      <xdr:rowOff>19050</xdr:rowOff>
    </xdr:to>
    <xdr:cxnSp macro="">
      <xdr:nvCxnSpPr>
        <xdr:cNvPr id="3" name="Straight Arrow Connector 2">
          <a:extLst>
            <a:ext uri="{FF2B5EF4-FFF2-40B4-BE49-F238E27FC236}">
              <a16:creationId xmlns:a16="http://schemas.microsoft.com/office/drawing/2014/main" id="{BC6502CC-6238-4A51-8B60-CB0E8F256DB1}"/>
            </a:ext>
          </a:extLst>
        </xdr:cNvPr>
        <xdr:cNvCxnSpPr/>
      </xdr:nvCxnSpPr>
      <xdr:spPr>
        <a:xfrm>
          <a:off x="1752600" y="19208750"/>
          <a:ext cx="1019175" cy="615950"/>
        </a:xfrm>
        <a:prstGeom prst="straightConnector1">
          <a:avLst/>
        </a:prstGeom>
        <a:ln w="38100">
          <a:solidFill>
            <a:schemeClr val="tx1">
              <a:lumMod val="95000"/>
              <a:lumOff val="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401904</xdr:colOff>
      <xdr:row>44</xdr:row>
      <xdr:rowOff>69850</xdr:rowOff>
    </xdr:from>
    <xdr:to>
      <xdr:col>6</xdr:col>
      <xdr:colOff>400050</xdr:colOff>
      <xdr:row>53</xdr:row>
      <xdr:rowOff>152400</xdr:rowOff>
    </xdr:to>
    <xdr:pic>
      <xdr:nvPicPr>
        <xdr:cNvPr id="18" name="Picture 17" descr="Image of the Actual Outcomes chart.">
          <a:extLst>
            <a:ext uri="{FF2B5EF4-FFF2-40B4-BE49-F238E27FC236}">
              <a16:creationId xmlns:a16="http://schemas.microsoft.com/office/drawing/2014/main" id="{A7D4C9E0-3AF7-BC41-130F-C1BDBBBC2B73}"/>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372" t="-1" r="8529" b="-1443"/>
        <a:stretch/>
      </xdr:blipFill>
      <xdr:spPr>
        <a:xfrm>
          <a:off x="2840304" y="18999200"/>
          <a:ext cx="1217346" cy="1739900"/>
        </a:xfrm>
        <a:prstGeom prst="rect">
          <a:avLst/>
        </a:prstGeom>
      </xdr:spPr>
    </xdr:pic>
    <xdr:clientData/>
  </xdr:twoCellAnchor>
  <xdr:twoCellAnchor>
    <xdr:from>
      <xdr:col>6</xdr:col>
      <xdr:colOff>390525</xdr:colOff>
      <xdr:row>52</xdr:row>
      <xdr:rowOff>29307</xdr:rowOff>
    </xdr:from>
    <xdr:to>
      <xdr:col>7</xdr:col>
      <xdr:colOff>520212</xdr:colOff>
      <xdr:row>53</xdr:row>
      <xdr:rowOff>19050</xdr:rowOff>
    </xdr:to>
    <xdr:cxnSp macro="">
      <xdr:nvCxnSpPr>
        <xdr:cNvPr id="21" name="Straight Arrow Connector 20">
          <a:extLst>
            <a:ext uri="{FF2B5EF4-FFF2-40B4-BE49-F238E27FC236}">
              <a16:creationId xmlns:a16="http://schemas.microsoft.com/office/drawing/2014/main" id="{0734B8DD-23CA-DC96-E844-7A274EC26A8D}"/>
            </a:ext>
          </a:extLst>
        </xdr:cNvPr>
        <xdr:cNvCxnSpPr/>
      </xdr:nvCxnSpPr>
      <xdr:spPr>
        <a:xfrm flipV="1">
          <a:off x="4039333" y="20537365"/>
          <a:ext cx="737821" cy="17291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10</xdr:col>
      <xdr:colOff>0</xdr:colOff>
      <xdr:row>7</xdr:row>
      <xdr:rowOff>300404</xdr:rowOff>
    </xdr:from>
    <xdr:to>
      <xdr:col>11</xdr:col>
      <xdr:colOff>65942</xdr:colOff>
      <xdr:row>8</xdr:row>
      <xdr:rowOff>417635</xdr:rowOff>
    </xdr:to>
    <xdr:cxnSp macro="">
      <xdr:nvCxnSpPr>
        <xdr:cNvPr id="28" name="Straight Arrow Connector 27">
          <a:extLst>
            <a:ext uri="{FF2B5EF4-FFF2-40B4-BE49-F238E27FC236}">
              <a16:creationId xmlns:a16="http://schemas.microsoft.com/office/drawing/2014/main" id="{7386B854-2FAF-7E5F-209C-42527D957B76}"/>
            </a:ext>
          </a:extLst>
        </xdr:cNvPr>
        <xdr:cNvCxnSpPr/>
      </xdr:nvCxnSpPr>
      <xdr:spPr>
        <a:xfrm flipH="1">
          <a:off x="6081346" y="1663212"/>
          <a:ext cx="674077" cy="527538"/>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84748</xdr:colOff>
      <xdr:row>10</xdr:row>
      <xdr:rowOff>296252</xdr:rowOff>
    </xdr:from>
    <xdr:to>
      <xdr:col>11</xdr:col>
      <xdr:colOff>424961</xdr:colOff>
      <xdr:row>11</xdr:row>
      <xdr:rowOff>446943</xdr:rowOff>
    </xdr:to>
    <xdr:cxnSp macro="">
      <xdr:nvCxnSpPr>
        <xdr:cNvPr id="30" name="Straight Arrow Connector 29">
          <a:extLst>
            <a:ext uri="{FF2B5EF4-FFF2-40B4-BE49-F238E27FC236}">
              <a16:creationId xmlns:a16="http://schemas.microsoft.com/office/drawing/2014/main" id="{DEF437CE-56D0-B2F5-0FE4-06C84758F054}"/>
            </a:ext>
          </a:extLst>
        </xdr:cNvPr>
        <xdr:cNvCxnSpPr/>
      </xdr:nvCxnSpPr>
      <xdr:spPr>
        <a:xfrm>
          <a:off x="3733556" y="3146425"/>
          <a:ext cx="3380886" cy="597633"/>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87923</xdr:colOff>
      <xdr:row>10</xdr:row>
      <xdr:rowOff>293077</xdr:rowOff>
    </xdr:from>
    <xdr:to>
      <xdr:col>6</xdr:col>
      <xdr:colOff>117230</xdr:colOff>
      <xdr:row>11</xdr:row>
      <xdr:rowOff>483577</xdr:rowOff>
    </xdr:to>
    <xdr:cxnSp macro="">
      <xdr:nvCxnSpPr>
        <xdr:cNvPr id="33" name="Straight Arrow Connector 32">
          <a:extLst>
            <a:ext uri="{FF2B5EF4-FFF2-40B4-BE49-F238E27FC236}">
              <a16:creationId xmlns:a16="http://schemas.microsoft.com/office/drawing/2014/main" id="{8F26FB35-2630-A2A8-1309-BAE567DBDB60}"/>
            </a:ext>
          </a:extLst>
        </xdr:cNvPr>
        <xdr:cNvCxnSpPr/>
      </xdr:nvCxnSpPr>
      <xdr:spPr>
        <a:xfrm>
          <a:off x="3736731" y="3143250"/>
          <a:ext cx="29307" cy="637442"/>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58616</xdr:colOff>
      <xdr:row>13</xdr:row>
      <xdr:rowOff>237637</xdr:rowOff>
    </xdr:from>
    <xdr:to>
      <xdr:col>12</xdr:col>
      <xdr:colOff>153866</xdr:colOff>
      <xdr:row>14</xdr:row>
      <xdr:rowOff>227134</xdr:rowOff>
    </xdr:to>
    <xdr:cxnSp macro="">
      <xdr:nvCxnSpPr>
        <xdr:cNvPr id="37" name="Straight Arrow Connector 36">
          <a:extLst>
            <a:ext uri="{FF2B5EF4-FFF2-40B4-BE49-F238E27FC236}">
              <a16:creationId xmlns:a16="http://schemas.microsoft.com/office/drawing/2014/main" id="{B3C6C51F-C748-44D0-DB70-C09E16C2FFF7}"/>
            </a:ext>
          </a:extLst>
        </xdr:cNvPr>
        <xdr:cNvCxnSpPr/>
      </xdr:nvCxnSpPr>
      <xdr:spPr>
        <a:xfrm flipH="1">
          <a:off x="6139962" y="4985483"/>
          <a:ext cx="1311519" cy="231286"/>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xdr:col>
      <xdr:colOff>560446</xdr:colOff>
      <xdr:row>19</xdr:row>
      <xdr:rowOff>66305</xdr:rowOff>
    </xdr:from>
    <xdr:to>
      <xdr:col>5</xdr:col>
      <xdr:colOff>256107</xdr:colOff>
      <xdr:row>21</xdr:row>
      <xdr:rowOff>561920</xdr:rowOff>
    </xdr:to>
    <xdr:pic>
      <xdr:nvPicPr>
        <xdr:cNvPr id="39" name="Picture 38" descr="Zoomed in image of the program completion calculation spreadsheet, showing an example of the years inserted.">
          <a:extLst>
            <a:ext uri="{FF2B5EF4-FFF2-40B4-BE49-F238E27FC236}">
              <a16:creationId xmlns:a16="http://schemas.microsoft.com/office/drawing/2014/main" id="{CFF4BEE9-A37C-7AFD-B051-A7C3B01E143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168581" y="6396767"/>
          <a:ext cx="2134549" cy="2078229"/>
        </a:xfrm>
        <a:prstGeom prst="rect">
          <a:avLst/>
        </a:prstGeom>
      </xdr:spPr>
    </xdr:pic>
    <xdr:clientData/>
  </xdr:twoCellAnchor>
  <xdr:twoCellAnchor editAs="oneCell">
    <xdr:from>
      <xdr:col>1</xdr:col>
      <xdr:colOff>505557</xdr:colOff>
      <xdr:row>22</xdr:row>
      <xdr:rowOff>487729</xdr:rowOff>
    </xdr:from>
    <xdr:to>
      <xdr:col>7</xdr:col>
      <xdr:colOff>6423</xdr:colOff>
      <xdr:row>27</xdr:row>
      <xdr:rowOff>12527</xdr:rowOff>
    </xdr:to>
    <xdr:pic>
      <xdr:nvPicPr>
        <xdr:cNvPr id="40" name="Picture 39" descr="Zoomed image of the program completion calculation spreadsheet showing an example of the total number of students column. ">
          <a:extLst>
            <a:ext uri="{FF2B5EF4-FFF2-40B4-BE49-F238E27FC236}">
              <a16:creationId xmlns:a16="http://schemas.microsoft.com/office/drawing/2014/main" id="{C35DBCB5-D255-644F-3CC5-A407B132AC7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l="1295" r="1295"/>
        <a:stretch/>
      </xdr:blipFill>
      <xdr:spPr>
        <a:xfrm>
          <a:off x="1113692" y="9038248"/>
          <a:ext cx="3149673" cy="1634952"/>
        </a:xfrm>
        <a:prstGeom prst="rect">
          <a:avLst/>
        </a:prstGeom>
      </xdr:spPr>
    </xdr:pic>
    <xdr:clientData/>
  </xdr:twoCellAnchor>
  <xdr:twoCellAnchor editAs="oneCell">
    <xdr:from>
      <xdr:col>0</xdr:col>
      <xdr:colOff>597633</xdr:colOff>
      <xdr:row>28</xdr:row>
      <xdr:rowOff>73270</xdr:rowOff>
    </xdr:from>
    <xdr:to>
      <xdr:col>9</xdr:col>
      <xdr:colOff>179021</xdr:colOff>
      <xdr:row>30</xdr:row>
      <xdr:rowOff>304777</xdr:rowOff>
    </xdr:to>
    <xdr:pic>
      <xdr:nvPicPr>
        <xdr:cNvPr id="41" name="Picture 40" descr="Zoomed image of the program completion calculation spreadsheet showing the 100% planned program length. ">
          <a:extLst>
            <a:ext uri="{FF2B5EF4-FFF2-40B4-BE49-F238E27FC236}">
              <a16:creationId xmlns:a16="http://schemas.microsoft.com/office/drawing/2014/main" id="{36ED6CF3-AA22-6273-EC93-F3EED83DFF51}"/>
            </a:ext>
          </a:extLst>
        </xdr:cNvPr>
        <xdr:cNvPicPr>
          <a:picLocks noChangeAspect="1"/>
        </xdr:cNvPicPr>
      </xdr:nvPicPr>
      <xdr:blipFill>
        <a:blip xmlns:r="http://schemas.openxmlformats.org/officeDocument/2006/relationships" r:embed="rId8"/>
        <a:stretch>
          <a:fillRect/>
        </a:stretch>
      </xdr:blipFill>
      <xdr:spPr>
        <a:xfrm>
          <a:off x="597633" y="11188212"/>
          <a:ext cx="5051425" cy="1960661"/>
        </a:xfrm>
        <a:prstGeom prst="rect">
          <a:avLst/>
        </a:prstGeom>
      </xdr:spPr>
    </xdr:pic>
    <xdr:clientData/>
  </xdr:twoCellAnchor>
  <xdr:twoCellAnchor>
    <xdr:from>
      <xdr:col>9</xdr:col>
      <xdr:colOff>249115</xdr:colOff>
      <xdr:row>27</xdr:row>
      <xdr:rowOff>740020</xdr:rowOff>
    </xdr:from>
    <xdr:to>
      <xdr:col>13</xdr:col>
      <xdr:colOff>402981</xdr:colOff>
      <xdr:row>30</xdr:row>
      <xdr:rowOff>29308</xdr:rowOff>
    </xdr:to>
    <xdr:cxnSp macro="">
      <xdr:nvCxnSpPr>
        <xdr:cNvPr id="43" name="Straight Arrow Connector 42">
          <a:extLst>
            <a:ext uri="{FF2B5EF4-FFF2-40B4-BE49-F238E27FC236}">
              <a16:creationId xmlns:a16="http://schemas.microsoft.com/office/drawing/2014/main" id="{34476DF2-7FC5-C266-1A4F-B1224419FDFD}"/>
            </a:ext>
          </a:extLst>
        </xdr:cNvPr>
        <xdr:cNvCxnSpPr/>
      </xdr:nvCxnSpPr>
      <xdr:spPr>
        <a:xfrm flipH="1">
          <a:off x="5722327" y="10990385"/>
          <a:ext cx="2586404" cy="1883019"/>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600808</xdr:colOff>
      <xdr:row>32</xdr:row>
      <xdr:rowOff>142386</xdr:rowOff>
    </xdr:from>
    <xdr:to>
      <xdr:col>11</xdr:col>
      <xdr:colOff>124558</xdr:colOff>
      <xdr:row>34</xdr:row>
      <xdr:rowOff>369522</xdr:rowOff>
    </xdr:to>
    <xdr:pic>
      <xdr:nvPicPr>
        <xdr:cNvPr id="47" name="Picture 46" descr="Zoomed image of the program completion calculation spreadsheet showing the 150% planned program length. ">
          <a:extLst>
            <a:ext uri="{FF2B5EF4-FFF2-40B4-BE49-F238E27FC236}">
              <a16:creationId xmlns:a16="http://schemas.microsoft.com/office/drawing/2014/main" id="{049499A6-645D-5FA4-CC72-876625A6741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t="2376" b="2376"/>
        <a:stretch/>
      </xdr:blipFill>
      <xdr:spPr>
        <a:xfrm>
          <a:off x="600808" y="14803559"/>
          <a:ext cx="6210056" cy="1930157"/>
        </a:xfrm>
        <a:prstGeom prst="rect">
          <a:avLst/>
        </a:prstGeom>
      </xdr:spPr>
    </xdr:pic>
    <xdr:clientData/>
  </xdr:twoCellAnchor>
  <xdr:twoCellAnchor>
    <xdr:from>
      <xdr:col>11</xdr:col>
      <xdr:colOff>168519</xdr:colOff>
      <xdr:row>32</xdr:row>
      <xdr:rowOff>47136</xdr:rowOff>
    </xdr:from>
    <xdr:to>
      <xdr:col>12</xdr:col>
      <xdr:colOff>263770</xdr:colOff>
      <xdr:row>34</xdr:row>
      <xdr:rowOff>175847</xdr:rowOff>
    </xdr:to>
    <xdr:cxnSp macro="">
      <xdr:nvCxnSpPr>
        <xdr:cNvPr id="49" name="Straight Arrow Connector 48">
          <a:extLst>
            <a:ext uri="{FF2B5EF4-FFF2-40B4-BE49-F238E27FC236}">
              <a16:creationId xmlns:a16="http://schemas.microsoft.com/office/drawing/2014/main" id="{BD28EC75-27F6-08A3-EEA9-DCF735649F0F}"/>
            </a:ext>
          </a:extLst>
        </xdr:cNvPr>
        <xdr:cNvCxnSpPr/>
      </xdr:nvCxnSpPr>
      <xdr:spPr>
        <a:xfrm flipH="1">
          <a:off x="6858000" y="14503155"/>
          <a:ext cx="703385" cy="1828557"/>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xdr:col>
      <xdr:colOff>327786</xdr:colOff>
      <xdr:row>63</xdr:row>
      <xdr:rowOff>21980</xdr:rowOff>
    </xdr:from>
    <xdr:to>
      <xdr:col>6</xdr:col>
      <xdr:colOff>352321</xdr:colOff>
      <xdr:row>73</xdr:row>
      <xdr:rowOff>162170</xdr:rowOff>
    </xdr:to>
    <xdr:pic>
      <xdr:nvPicPr>
        <xdr:cNvPr id="52" name="Picture 51" descr="Image of an example of the actual outcomes chart. ">
          <a:extLst>
            <a:ext uri="{FF2B5EF4-FFF2-40B4-BE49-F238E27FC236}">
              <a16:creationId xmlns:a16="http://schemas.microsoft.com/office/drawing/2014/main" id="{3C2A470E-4496-E22C-A945-5B3072B50543}"/>
            </a:ext>
          </a:extLst>
        </xdr:cNvPr>
        <xdr:cNvPicPr>
          <a:picLocks noChangeAspect="1"/>
        </xdr:cNvPicPr>
      </xdr:nvPicPr>
      <xdr:blipFill>
        <a:blip xmlns:r="http://schemas.openxmlformats.org/officeDocument/2006/relationships" r:embed="rId10"/>
        <a:stretch>
          <a:fillRect/>
        </a:stretch>
      </xdr:blipFill>
      <xdr:spPr>
        <a:xfrm>
          <a:off x="2760324" y="22156615"/>
          <a:ext cx="1243980" cy="1968745"/>
        </a:xfrm>
        <a:prstGeom prst="rect">
          <a:avLst/>
        </a:prstGeom>
      </xdr:spPr>
    </xdr:pic>
    <xdr:clientData/>
  </xdr:twoCellAnchor>
  <xdr:twoCellAnchor>
    <xdr:from>
      <xdr:col>6</xdr:col>
      <xdr:colOff>293075</xdr:colOff>
      <xdr:row>72</xdr:row>
      <xdr:rowOff>7327</xdr:rowOff>
    </xdr:from>
    <xdr:to>
      <xdr:col>7</xdr:col>
      <xdr:colOff>490904</xdr:colOff>
      <xdr:row>72</xdr:row>
      <xdr:rowOff>180976</xdr:rowOff>
    </xdr:to>
    <xdr:cxnSp macro="">
      <xdr:nvCxnSpPr>
        <xdr:cNvPr id="57" name="Straight Arrow Connector 56">
          <a:extLst>
            <a:ext uri="{FF2B5EF4-FFF2-40B4-BE49-F238E27FC236}">
              <a16:creationId xmlns:a16="http://schemas.microsoft.com/office/drawing/2014/main" id="{487FCDEB-C405-4FC5-AD63-48BD2791B4D1}"/>
            </a:ext>
          </a:extLst>
        </xdr:cNvPr>
        <xdr:cNvCxnSpPr/>
      </xdr:nvCxnSpPr>
      <xdr:spPr>
        <a:xfrm flipV="1">
          <a:off x="3941883" y="24574500"/>
          <a:ext cx="805963" cy="173649"/>
        </a:xfrm>
        <a:prstGeom prst="straightConnector1">
          <a:avLst/>
        </a:prstGeom>
        <a:noFill/>
        <a:ln w="19050" cap="flat" cmpd="sng" algn="ctr">
          <a:solidFill>
            <a:sysClr val="windowText" lastClr="000000"/>
          </a:solidFill>
          <a:prstDash val="solid"/>
          <a:miter lim="800000"/>
          <a:tailEnd type="triangle"/>
        </a:ln>
        <a:effectLst/>
      </xdr:spPr>
    </xdr:cxnSp>
    <xdr:clientData/>
  </xdr:twoCellAnchor>
  <xdr:twoCellAnchor>
    <xdr:from>
      <xdr:col>2</xdr:col>
      <xdr:colOff>486752</xdr:colOff>
      <xdr:row>66</xdr:row>
      <xdr:rowOff>142386</xdr:rowOff>
    </xdr:from>
    <xdr:to>
      <xdr:col>4</xdr:col>
      <xdr:colOff>278424</xdr:colOff>
      <xdr:row>69</xdr:row>
      <xdr:rowOff>58615</xdr:rowOff>
    </xdr:to>
    <xdr:cxnSp macro="">
      <xdr:nvCxnSpPr>
        <xdr:cNvPr id="61" name="Straight Arrow Connector 60">
          <a:extLst>
            <a:ext uri="{FF2B5EF4-FFF2-40B4-BE49-F238E27FC236}">
              <a16:creationId xmlns:a16="http://schemas.microsoft.com/office/drawing/2014/main" id="{76E46EE0-828E-6759-59F6-C41CE5678649}"/>
            </a:ext>
          </a:extLst>
        </xdr:cNvPr>
        <xdr:cNvCxnSpPr/>
      </xdr:nvCxnSpPr>
      <xdr:spPr>
        <a:xfrm>
          <a:off x="1703021" y="22826540"/>
          <a:ext cx="1007941" cy="465748"/>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454270</xdr:colOff>
      <xdr:row>67</xdr:row>
      <xdr:rowOff>106728</xdr:rowOff>
    </xdr:from>
    <xdr:to>
      <xdr:col>4</xdr:col>
      <xdr:colOff>300404</xdr:colOff>
      <xdr:row>72</xdr:row>
      <xdr:rowOff>7327</xdr:rowOff>
    </xdr:to>
    <xdr:cxnSp macro="">
      <xdr:nvCxnSpPr>
        <xdr:cNvPr id="63" name="Straight Arrow Connector 62">
          <a:extLst>
            <a:ext uri="{FF2B5EF4-FFF2-40B4-BE49-F238E27FC236}">
              <a16:creationId xmlns:a16="http://schemas.microsoft.com/office/drawing/2014/main" id="{7961D5B3-B881-4164-BD6C-356E06F85D6A}"/>
            </a:ext>
          </a:extLst>
        </xdr:cNvPr>
        <xdr:cNvCxnSpPr/>
      </xdr:nvCxnSpPr>
      <xdr:spPr>
        <a:xfrm>
          <a:off x="1670539" y="22974055"/>
          <a:ext cx="1062403" cy="816464"/>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xdr:col>
      <xdr:colOff>37988</xdr:colOff>
      <xdr:row>79</xdr:row>
      <xdr:rowOff>551</xdr:rowOff>
    </xdr:from>
    <xdr:to>
      <xdr:col>16</xdr:col>
      <xdr:colOff>83712</xdr:colOff>
      <xdr:row>88</xdr:row>
      <xdr:rowOff>65238</xdr:rowOff>
    </xdr:to>
    <xdr:pic>
      <xdr:nvPicPr>
        <xdr:cNvPr id="70" name="Picture 69" descr="Image of a completed program completion calculation spreadsheet. ">
          <a:extLst>
            <a:ext uri="{FF2B5EF4-FFF2-40B4-BE49-F238E27FC236}">
              <a16:creationId xmlns:a16="http://schemas.microsoft.com/office/drawing/2014/main" id="{09913EF1-247C-ECB6-5B24-C78D445F50C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646123" y="27249378"/>
          <a:ext cx="9164568" cy="1716420"/>
        </a:xfrm>
        <a:prstGeom prst="rect">
          <a:avLst/>
        </a:prstGeom>
      </xdr:spPr>
    </xdr:pic>
    <xdr:clientData/>
  </xdr:twoCellAnchor>
  <xdr:twoCellAnchor editAs="oneCell">
    <xdr:from>
      <xdr:col>7</xdr:col>
      <xdr:colOff>596167</xdr:colOff>
      <xdr:row>88</xdr:row>
      <xdr:rowOff>146667</xdr:rowOff>
    </xdr:from>
    <xdr:to>
      <xdr:col>15</xdr:col>
      <xdr:colOff>180242</xdr:colOff>
      <xdr:row>104</xdr:row>
      <xdr:rowOff>67507</xdr:rowOff>
    </xdr:to>
    <xdr:pic>
      <xdr:nvPicPr>
        <xdr:cNvPr id="66" name="Picture 65" descr="Image of the program completion statisitcs section of the annual report. ">
          <a:extLst>
            <a:ext uri="{FF2B5EF4-FFF2-40B4-BE49-F238E27FC236}">
              <a16:creationId xmlns:a16="http://schemas.microsoft.com/office/drawing/2014/main" id="{F033A107-FD06-C56A-2021-9BC2140AE1ED}"/>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xdr:blipFill>
      <xdr:spPr>
        <a:xfrm>
          <a:off x="4853109" y="29044052"/>
          <a:ext cx="4452327" cy="2854784"/>
        </a:xfrm>
        <a:prstGeom prst="rect">
          <a:avLst/>
        </a:prstGeom>
      </xdr:spPr>
    </xdr:pic>
    <xdr:clientData/>
  </xdr:twoCellAnchor>
  <xdr:twoCellAnchor editAs="oneCell">
    <xdr:from>
      <xdr:col>3</xdr:col>
      <xdr:colOff>5372</xdr:colOff>
      <xdr:row>88</xdr:row>
      <xdr:rowOff>90981</xdr:rowOff>
    </xdr:from>
    <xdr:to>
      <xdr:col>5</xdr:col>
      <xdr:colOff>151607</xdr:colOff>
      <xdr:row>98</xdr:row>
      <xdr:rowOff>18808</xdr:rowOff>
    </xdr:to>
    <xdr:pic>
      <xdr:nvPicPr>
        <xdr:cNvPr id="74" name="Picture 73" descr="Image of Actual Outcomes example. ">
          <a:extLst>
            <a:ext uri="{FF2B5EF4-FFF2-40B4-BE49-F238E27FC236}">
              <a16:creationId xmlns:a16="http://schemas.microsoft.com/office/drawing/2014/main" id="{9517EB76-AFB8-D70A-B380-CA61A7D4098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1829776" y="28988366"/>
          <a:ext cx="1362504" cy="1759557"/>
        </a:xfrm>
        <a:prstGeom prst="rect">
          <a:avLst/>
        </a:prstGeom>
      </xdr:spPr>
    </xdr:pic>
    <xdr:clientData/>
  </xdr:twoCellAnchor>
  <xdr:twoCellAnchor>
    <xdr:from>
      <xdr:col>2</xdr:col>
      <xdr:colOff>373673</xdr:colOff>
      <xdr:row>87</xdr:row>
      <xdr:rowOff>50312</xdr:rowOff>
    </xdr:from>
    <xdr:to>
      <xdr:col>3</xdr:col>
      <xdr:colOff>29308</xdr:colOff>
      <xdr:row>94</xdr:row>
      <xdr:rowOff>124558</xdr:rowOff>
    </xdr:to>
    <xdr:cxnSp macro="">
      <xdr:nvCxnSpPr>
        <xdr:cNvPr id="79" name="Straight Arrow Connector 78">
          <a:extLst>
            <a:ext uri="{FF2B5EF4-FFF2-40B4-BE49-F238E27FC236}">
              <a16:creationId xmlns:a16="http://schemas.microsoft.com/office/drawing/2014/main" id="{FFE84085-7765-63C6-D8AB-A3EE0752B746}"/>
            </a:ext>
          </a:extLst>
        </xdr:cNvPr>
        <xdr:cNvCxnSpPr/>
      </xdr:nvCxnSpPr>
      <xdr:spPr>
        <a:xfrm>
          <a:off x="1589942" y="28764524"/>
          <a:ext cx="263770" cy="1356457"/>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588352</xdr:colOff>
      <xdr:row>91</xdr:row>
      <xdr:rowOff>75223</xdr:rowOff>
    </xdr:from>
    <xdr:to>
      <xdr:col>8</xdr:col>
      <xdr:colOff>342167</xdr:colOff>
      <xdr:row>92</xdr:row>
      <xdr:rowOff>132373</xdr:rowOff>
    </xdr:to>
    <xdr:sp macro="" textlink="">
      <xdr:nvSpPr>
        <xdr:cNvPr id="81" name="TextBox 80">
          <a:extLst>
            <a:ext uri="{FF2B5EF4-FFF2-40B4-BE49-F238E27FC236}">
              <a16:creationId xmlns:a16="http://schemas.microsoft.com/office/drawing/2014/main" id="{41225A88-888E-D1F6-D9A1-8CAA9C3FA18C}"/>
            </a:ext>
          </a:extLst>
        </xdr:cNvPr>
        <xdr:cNvSpPr txBox="1"/>
      </xdr:nvSpPr>
      <xdr:spPr>
        <a:xfrm>
          <a:off x="4845294" y="29522127"/>
          <a:ext cx="361950" cy="240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2"/>
              </a:solidFill>
            </a:rPr>
            <a:t>8</a:t>
          </a:r>
        </a:p>
      </xdr:txBody>
    </xdr:sp>
    <xdr:clientData/>
  </xdr:twoCellAnchor>
  <xdr:twoCellAnchor>
    <xdr:from>
      <xdr:col>8</xdr:col>
      <xdr:colOff>18073</xdr:colOff>
      <xdr:row>94</xdr:row>
      <xdr:rowOff>86946</xdr:rowOff>
    </xdr:from>
    <xdr:to>
      <xdr:col>8</xdr:col>
      <xdr:colOff>378558</xdr:colOff>
      <xdr:row>95</xdr:row>
      <xdr:rowOff>144096</xdr:rowOff>
    </xdr:to>
    <xdr:sp macro="" textlink="">
      <xdr:nvSpPr>
        <xdr:cNvPr id="83" name="TextBox 82">
          <a:extLst>
            <a:ext uri="{FF2B5EF4-FFF2-40B4-BE49-F238E27FC236}">
              <a16:creationId xmlns:a16="http://schemas.microsoft.com/office/drawing/2014/main" id="{609AEA9E-F18E-4208-8CC7-AB6E9E1C4842}"/>
            </a:ext>
          </a:extLst>
        </xdr:cNvPr>
        <xdr:cNvSpPr txBox="1"/>
      </xdr:nvSpPr>
      <xdr:spPr>
        <a:xfrm>
          <a:off x="4883150" y="30083369"/>
          <a:ext cx="360485" cy="240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1</a:t>
          </a:r>
        </a:p>
      </xdr:txBody>
    </xdr:sp>
    <xdr:clientData/>
  </xdr:twoCellAnchor>
  <xdr:twoCellAnchor>
    <xdr:from>
      <xdr:col>8</xdr:col>
      <xdr:colOff>7327</xdr:colOff>
      <xdr:row>101</xdr:row>
      <xdr:rowOff>71069</xdr:rowOff>
    </xdr:from>
    <xdr:to>
      <xdr:col>8</xdr:col>
      <xdr:colOff>367812</xdr:colOff>
      <xdr:row>102</xdr:row>
      <xdr:rowOff>128220</xdr:rowOff>
    </xdr:to>
    <xdr:sp macro="" textlink="">
      <xdr:nvSpPr>
        <xdr:cNvPr id="85" name="TextBox 84">
          <a:extLst>
            <a:ext uri="{FF2B5EF4-FFF2-40B4-BE49-F238E27FC236}">
              <a16:creationId xmlns:a16="http://schemas.microsoft.com/office/drawing/2014/main" id="{25DEDE5B-7C58-439B-9E93-A042EAE75A1D}"/>
            </a:ext>
          </a:extLst>
        </xdr:cNvPr>
        <xdr:cNvSpPr txBox="1"/>
      </xdr:nvSpPr>
      <xdr:spPr>
        <a:xfrm>
          <a:off x="4872404" y="31349704"/>
          <a:ext cx="360485" cy="240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0</a:t>
          </a:r>
        </a:p>
      </xdr:txBody>
    </xdr:sp>
    <xdr:clientData/>
  </xdr:twoCellAnchor>
  <xdr:twoCellAnchor>
    <xdr:from>
      <xdr:col>11</xdr:col>
      <xdr:colOff>421542</xdr:colOff>
      <xdr:row>99</xdr:row>
      <xdr:rowOff>147760</xdr:rowOff>
    </xdr:from>
    <xdr:to>
      <xdr:col>12</xdr:col>
      <xdr:colOff>173893</xdr:colOff>
      <xdr:row>101</xdr:row>
      <xdr:rowOff>15386</xdr:rowOff>
    </xdr:to>
    <xdr:sp macro="" textlink="">
      <xdr:nvSpPr>
        <xdr:cNvPr id="87" name="TextBox 86">
          <a:extLst>
            <a:ext uri="{FF2B5EF4-FFF2-40B4-BE49-F238E27FC236}">
              <a16:creationId xmlns:a16="http://schemas.microsoft.com/office/drawing/2014/main" id="{BB50411B-33A8-425F-B689-9FEB70F37F5C}"/>
            </a:ext>
          </a:extLst>
        </xdr:cNvPr>
        <xdr:cNvSpPr txBox="1"/>
      </xdr:nvSpPr>
      <xdr:spPr>
        <a:xfrm>
          <a:off x="7111023" y="31060048"/>
          <a:ext cx="360485"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6"/>
              </a:solidFill>
            </a:rPr>
            <a:t>7</a:t>
          </a:r>
        </a:p>
      </xdr:txBody>
    </xdr:sp>
    <xdr:clientData/>
  </xdr:twoCellAnchor>
  <xdr:twoCellAnchor>
    <xdr:from>
      <xdr:col>8</xdr:col>
      <xdr:colOff>37611</xdr:colOff>
      <xdr:row>97</xdr:row>
      <xdr:rowOff>127733</xdr:rowOff>
    </xdr:from>
    <xdr:to>
      <xdr:col>10</xdr:col>
      <xdr:colOff>179021</xdr:colOff>
      <xdr:row>99</xdr:row>
      <xdr:rowOff>1710</xdr:rowOff>
    </xdr:to>
    <xdr:sp macro="" textlink="">
      <xdr:nvSpPr>
        <xdr:cNvPr id="89" name="TextBox 88">
          <a:extLst>
            <a:ext uri="{FF2B5EF4-FFF2-40B4-BE49-F238E27FC236}">
              <a16:creationId xmlns:a16="http://schemas.microsoft.com/office/drawing/2014/main" id="{7F57D9EC-658A-44F4-A4BE-9EE43DA26AF3}"/>
            </a:ext>
          </a:extLst>
        </xdr:cNvPr>
        <xdr:cNvSpPr txBox="1"/>
      </xdr:nvSpPr>
      <xdr:spPr>
        <a:xfrm>
          <a:off x="4902688" y="30673675"/>
          <a:ext cx="1357679" cy="240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Did</a:t>
          </a:r>
          <a:r>
            <a:rPr lang="en-US" sz="1100" baseline="0"/>
            <a:t> not report</a:t>
          </a:r>
          <a:endParaRPr lang="en-US" sz="1100"/>
        </a:p>
      </xdr:txBody>
    </xdr:sp>
    <xdr:clientData/>
  </xdr:twoCellAnchor>
  <xdr:twoCellAnchor>
    <xdr:from>
      <xdr:col>5</xdr:col>
      <xdr:colOff>542192</xdr:colOff>
      <xdr:row>91</xdr:row>
      <xdr:rowOff>25157</xdr:rowOff>
    </xdr:from>
    <xdr:to>
      <xdr:col>7</xdr:col>
      <xdr:colOff>439616</xdr:colOff>
      <xdr:row>92</xdr:row>
      <xdr:rowOff>82307</xdr:rowOff>
    </xdr:to>
    <xdr:sp macro="" textlink="">
      <xdr:nvSpPr>
        <xdr:cNvPr id="15" name="TextBox 14">
          <a:extLst>
            <a:ext uri="{FF2B5EF4-FFF2-40B4-BE49-F238E27FC236}">
              <a16:creationId xmlns:a16="http://schemas.microsoft.com/office/drawing/2014/main" id="{CC61E95E-F21D-400A-BDBD-767477FCD6C2}"/>
            </a:ext>
          </a:extLst>
        </xdr:cNvPr>
        <xdr:cNvSpPr txBox="1"/>
      </xdr:nvSpPr>
      <xdr:spPr>
        <a:xfrm>
          <a:off x="3582865" y="29472061"/>
          <a:ext cx="1113693" cy="240323"/>
        </a:xfrm>
        <a:prstGeom prst="rect">
          <a:avLst/>
        </a:prstGeom>
        <a:no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From Column</a:t>
          </a:r>
          <a:r>
            <a:rPr lang="en-US" sz="1100" baseline="0"/>
            <a:t> D:</a:t>
          </a:r>
          <a:endParaRPr lang="en-US" sz="1100"/>
        </a:p>
      </xdr:txBody>
    </xdr:sp>
    <xdr:clientData/>
  </xdr:twoCellAnchor>
  <xdr:twoCellAnchor>
    <xdr:from>
      <xdr:col>5</xdr:col>
      <xdr:colOff>187325</xdr:colOff>
      <xdr:row>97</xdr:row>
      <xdr:rowOff>0</xdr:rowOff>
    </xdr:from>
    <xdr:to>
      <xdr:col>7</xdr:col>
      <xdr:colOff>532912</xdr:colOff>
      <xdr:row>101</xdr:row>
      <xdr:rowOff>143364</xdr:rowOff>
    </xdr:to>
    <xdr:sp macro="" textlink="">
      <xdr:nvSpPr>
        <xdr:cNvPr id="16" name="TextBox 15">
          <a:extLst>
            <a:ext uri="{FF2B5EF4-FFF2-40B4-BE49-F238E27FC236}">
              <a16:creationId xmlns:a16="http://schemas.microsoft.com/office/drawing/2014/main" id="{2C14EF06-C265-4ED7-A6FC-BC52889D4EF4}"/>
            </a:ext>
          </a:extLst>
        </xdr:cNvPr>
        <xdr:cNvSpPr txBox="1"/>
      </xdr:nvSpPr>
      <xdr:spPr>
        <a:xfrm>
          <a:off x="3227998" y="30545942"/>
          <a:ext cx="1561856" cy="876057"/>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Obtain data from Columns</a:t>
          </a:r>
          <a:r>
            <a:rPr lang="en-US" sz="1100" baseline="0"/>
            <a:t> E and H but separate by withdrawl or termination:</a:t>
          </a:r>
          <a:endParaRPr lang="en-US" sz="1100"/>
        </a:p>
      </xdr:txBody>
    </xdr:sp>
    <xdr:clientData/>
  </xdr:twoCellAnchor>
  <xdr:twoCellAnchor>
    <xdr:from>
      <xdr:col>14</xdr:col>
      <xdr:colOff>546344</xdr:colOff>
      <xdr:row>98</xdr:row>
      <xdr:rowOff>71071</xdr:rowOff>
    </xdr:from>
    <xdr:to>
      <xdr:col>16</xdr:col>
      <xdr:colOff>394677</xdr:colOff>
      <xdr:row>99</xdr:row>
      <xdr:rowOff>128221</xdr:rowOff>
    </xdr:to>
    <xdr:sp macro="" textlink="">
      <xdr:nvSpPr>
        <xdr:cNvPr id="19" name="TextBox 18">
          <a:extLst>
            <a:ext uri="{FF2B5EF4-FFF2-40B4-BE49-F238E27FC236}">
              <a16:creationId xmlns:a16="http://schemas.microsoft.com/office/drawing/2014/main" id="{E6B839F8-3893-47FE-B6A9-CBA87E166619}"/>
            </a:ext>
          </a:extLst>
        </xdr:cNvPr>
        <xdr:cNvSpPr txBox="1"/>
      </xdr:nvSpPr>
      <xdr:spPr>
        <a:xfrm>
          <a:off x="9060229" y="30800186"/>
          <a:ext cx="1064602" cy="240323"/>
        </a:xfrm>
        <a:prstGeom prst="rect">
          <a:avLst/>
        </a:prstGeom>
        <a:noFill/>
        <a:ln w="9525" cmpd="sng">
          <a:solidFill>
            <a:schemeClr val="accent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From Column</a:t>
          </a:r>
          <a:r>
            <a:rPr lang="en-US" sz="1100" baseline="0"/>
            <a:t> J:</a:t>
          </a:r>
          <a:endParaRPr lang="en-US" sz="1100"/>
        </a:p>
      </xdr:txBody>
    </xdr:sp>
    <xdr:clientData/>
  </xdr:twoCellAnchor>
  <xdr:twoCellAnchor>
    <xdr:from>
      <xdr:col>6</xdr:col>
      <xdr:colOff>516059</xdr:colOff>
      <xdr:row>100</xdr:row>
      <xdr:rowOff>109904</xdr:rowOff>
    </xdr:from>
    <xdr:to>
      <xdr:col>8</xdr:col>
      <xdr:colOff>40787</xdr:colOff>
      <xdr:row>102</xdr:row>
      <xdr:rowOff>37367</xdr:rowOff>
    </xdr:to>
    <xdr:cxnSp macro="">
      <xdr:nvCxnSpPr>
        <xdr:cNvPr id="20" name="Straight Arrow Connector 19">
          <a:extLst>
            <a:ext uri="{FF2B5EF4-FFF2-40B4-BE49-F238E27FC236}">
              <a16:creationId xmlns:a16="http://schemas.microsoft.com/office/drawing/2014/main" id="{530E75DC-FE2C-49F3-BF7D-4CD01C4D1D08}"/>
            </a:ext>
          </a:extLst>
        </xdr:cNvPr>
        <xdr:cNvCxnSpPr/>
      </xdr:nvCxnSpPr>
      <xdr:spPr>
        <a:xfrm>
          <a:off x="4164867" y="31205366"/>
          <a:ext cx="740997" cy="293809"/>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464771</xdr:colOff>
      <xdr:row>95</xdr:row>
      <xdr:rowOff>58616</xdr:rowOff>
    </xdr:from>
    <xdr:to>
      <xdr:col>7</xdr:col>
      <xdr:colOff>600808</xdr:colOff>
      <xdr:row>97</xdr:row>
      <xdr:rowOff>21980</xdr:rowOff>
    </xdr:to>
    <xdr:cxnSp macro="">
      <xdr:nvCxnSpPr>
        <xdr:cNvPr id="25" name="Straight Arrow Connector 24">
          <a:extLst>
            <a:ext uri="{FF2B5EF4-FFF2-40B4-BE49-F238E27FC236}">
              <a16:creationId xmlns:a16="http://schemas.microsoft.com/office/drawing/2014/main" id="{55E2131C-6A55-4929-BC86-E8E264D28132}"/>
            </a:ext>
          </a:extLst>
        </xdr:cNvPr>
        <xdr:cNvCxnSpPr/>
      </xdr:nvCxnSpPr>
      <xdr:spPr>
        <a:xfrm flipV="1">
          <a:off x="4113579" y="30238212"/>
          <a:ext cx="744171" cy="329710"/>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3</xdr:col>
      <xdr:colOff>476249</xdr:colOff>
      <xdr:row>119</xdr:row>
      <xdr:rowOff>73269</xdr:rowOff>
    </xdr:from>
    <xdr:to>
      <xdr:col>5</xdr:col>
      <xdr:colOff>488304</xdr:colOff>
      <xdr:row>130</xdr:row>
      <xdr:rowOff>30719</xdr:rowOff>
    </xdr:to>
    <xdr:pic>
      <xdr:nvPicPr>
        <xdr:cNvPr id="42" name="Picture 41" descr="Image of Actual Outcomes example. ">
          <a:extLst>
            <a:ext uri="{FF2B5EF4-FFF2-40B4-BE49-F238E27FC236}">
              <a16:creationId xmlns:a16="http://schemas.microsoft.com/office/drawing/2014/main" id="{C5A10897-701F-2661-D724-E11A682B282E}"/>
            </a:ext>
          </a:extLst>
        </xdr:cNvPr>
        <xdr:cNvPicPr>
          <a:picLocks noChangeAspect="1"/>
        </xdr:cNvPicPr>
      </xdr:nvPicPr>
      <xdr:blipFill>
        <a:blip xmlns:r="http://schemas.openxmlformats.org/officeDocument/2006/relationships" r:embed="rId13"/>
        <a:stretch>
          <a:fillRect/>
        </a:stretch>
      </xdr:blipFill>
      <xdr:spPr>
        <a:xfrm>
          <a:off x="2300653" y="36151038"/>
          <a:ext cx="1225149" cy="1975529"/>
        </a:xfrm>
        <a:prstGeom prst="rect">
          <a:avLst/>
        </a:prstGeom>
      </xdr:spPr>
    </xdr:pic>
    <xdr:clientData/>
  </xdr:twoCellAnchor>
  <xdr:twoCellAnchor editAs="oneCell">
    <xdr:from>
      <xdr:col>8</xdr:col>
      <xdr:colOff>318234</xdr:colOff>
      <xdr:row>121</xdr:row>
      <xdr:rowOff>4134</xdr:rowOff>
    </xdr:from>
    <xdr:to>
      <xdr:col>15</xdr:col>
      <xdr:colOff>511504</xdr:colOff>
      <xdr:row>136</xdr:row>
      <xdr:rowOff>101814</xdr:rowOff>
    </xdr:to>
    <xdr:pic>
      <xdr:nvPicPr>
        <xdr:cNvPr id="44" name="Picture 43" descr="Image of an example of the program completion calculation spreadsheet in the annual report. ">
          <a:extLst>
            <a:ext uri="{FF2B5EF4-FFF2-40B4-BE49-F238E27FC236}">
              <a16:creationId xmlns:a16="http://schemas.microsoft.com/office/drawing/2014/main" id="{52AFA7AD-53D1-2E1A-F62F-A028E7147473}"/>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xdr:blipFill>
      <xdr:spPr>
        <a:xfrm>
          <a:off x="5183311" y="36448249"/>
          <a:ext cx="4450212" cy="2848452"/>
        </a:xfrm>
        <a:prstGeom prst="rect">
          <a:avLst/>
        </a:prstGeom>
      </xdr:spPr>
    </xdr:pic>
    <xdr:clientData/>
  </xdr:twoCellAnchor>
  <xdr:twoCellAnchor>
    <xdr:from>
      <xdr:col>6</xdr:col>
      <xdr:colOff>402980</xdr:colOff>
      <xdr:row>123</xdr:row>
      <xdr:rowOff>143363</xdr:rowOff>
    </xdr:from>
    <xdr:to>
      <xdr:col>8</xdr:col>
      <xdr:colOff>297229</xdr:colOff>
      <xdr:row>125</xdr:row>
      <xdr:rowOff>17341</xdr:rowOff>
    </xdr:to>
    <xdr:sp macro="" textlink="">
      <xdr:nvSpPr>
        <xdr:cNvPr id="48" name="TextBox 47">
          <a:extLst>
            <a:ext uri="{FF2B5EF4-FFF2-40B4-BE49-F238E27FC236}">
              <a16:creationId xmlns:a16="http://schemas.microsoft.com/office/drawing/2014/main" id="{0096649F-0143-450A-82C1-E65171BB6B22}"/>
            </a:ext>
          </a:extLst>
        </xdr:cNvPr>
        <xdr:cNvSpPr txBox="1"/>
      </xdr:nvSpPr>
      <xdr:spPr>
        <a:xfrm>
          <a:off x="4051788" y="36953825"/>
          <a:ext cx="1110518" cy="240324"/>
        </a:xfrm>
        <a:prstGeom prst="rect">
          <a:avLst/>
        </a:prstGeom>
        <a:noFill/>
        <a:ln w="952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From Column</a:t>
          </a:r>
          <a:r>
            <a:rPr lang="en-US" sz="1100" baseline="0"/>
            <a:t> D:</a:t>
          </a:r>
          <a:endParaRPr lang="en-US" sz="1100"/>
        </a:p>
      </xdr:txBody>
    </xdr:sp>
    <xdr:clientData/>
  </xdr:twoCellAnchor>
  <xdr:twoCellAnchor>
    <xdr:from>
      <xdr:col>5</xdr:col>
      <xdr:colOff>501406</xdr:colOff>
      <xdr:row>128</xdr:row>
      <xdr:rowOff>18806</xdr:rowOff>
    </xdr:from>
    <xdr:to>
      <xdr:col>8</xdr:col>
      <xdr:colOff>226158</xdr:colOff>
      <xdr:row>132</xdr:row>
      <xdr:rowOff>165345</xdr:rowOff>
    </xdr:to>
    <xdr:sp macro="" textlink="">
      <xdr:nvSpPr>
        <xdr:cNvPr id="50" name="TextBox 49">
          <a:extLst>
            <a:ext uri="{FF2B5EF4-FFF2-40B4-BE49-F238E27FC236}">
              <a16:creationId xmlns:a16="http://schemas.microsoft.com/office/drawing/2014/main" id="{F5DA81BE-3D0A-4956-9E39-75D23D5BA180}"/>
            </a:ext>
          </a:extLst>
        </xdr:cNvPr>
        <xdr:cNvSpPr txBox="1"/>
      </xdr:nvSpPr>
      <xdr:spPr>
        <a:xfrm>
          <a:off x="3542079" y="37745133"/>
          <a:ext cx="1549156" cy="879231"/>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Obtain data from Columns</a:t>
          </a:r>
          <a:r>
            <a:rPr lang="en-US" sz="1100" baseline="0"/>
            <a:t> E and H but separate by withdrawl or termination:</a:t>
          </a:r>
          <a:endParaRPr lang="en-US" sz="1100"/>
        </a:p>
      </xdr:txBody>
    </xdr:sp>
    <xdr:clientData/>
  </xdr:twoCellAnchor>
  <xdr:twoCellAnchor>
    <xdr:from>
      <xdr:col>15</xdr:col>
      <xdr:colOff>97448</xdr:colOff>
      <xdr:row>130</xdr:row>
      <xdr:rowOff>138235</xdr:rowOff>
    </xdr:from>
    <xdr:to>
      <xdr:col>16</xdr:col>
      <xdr:colOff>541215</xdr:colOff>
      <xdr:row>132</xdr:row>
      <xdr:rowOff>12212</xdr:rowOff>
    </xdr:to>
    <xdr:sp macro="" textlink="">
      <xdr:nvSpPr>
        <xdr:cNvPr id="51" name="TextBox 50">
          <a:extLst>
            <a:ext uri="{FF2B5EF4-FFF2-40B4-BE49-F238E27FC236}">
              <a16:creationId xmlns:a16="http://schemas.microsoft.com/office/drawing/2014/main" id="{0F4DAE30-D842-4A62-A1A0-9DD94526408B}"/>
            </a:ext>
          </a:extLst>
        </xdr:cNvPr>
        <xdr:cNvSpPr txBox="1"/>
      </xdr:nvSpPr>
      <xdr:spPr>
        <a:xfrm>
          <a:off x="9219467" y="38230908"/>
          <a:ext cx="1051902" cy="240323"/>
        </a:xfrm>
        <a:prstGeom prst="rect">
          <a:avLst/>
        </a:prstGeom>
        <a:noFill/>
        <a:ln w="9525" cmpd="sng">
          <a:solidFill>
            <a:schemeClr val="accent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From Column</a:t>
          </a:r>
          <a:r>
            <a:rPr lang="en-US" sz="1100" baseline="0"/>
            <a:t> J:</a:t>
          </a:r>
          <a:endParaRPr lang="en-US" sz="1100"/>
        </a:p>
      </xdr:txBody>
    </xdr:sp>
    <xdr:clientData/>
  </xdr:twoCellAnchor>
  <xdr:twoCellAnchor>
    <xdr:from>
      <xdr:col>8</xdr:col>
      <xdr:colOff>326538</xdr:colOff>
      <xdr:row>123</xdr:row>
      <xdr:rowOff>127731</xdr:rowOff>
    </xdr:from>
    <xdr:to>
      <xdr:col>9</xdr:col>
      <xdr:colOff>83528</xdr:colOff>
      <xdr:row>124</xdr:row>
      <xdr:rowOff>181707</xdr:rowOff>
    </xdr:to>
    <xdr:sp macro="" textlink="">
      <xdr:nvSpPr>
        <xdr:cNvPr id="54" name="TextBox 53">
          <a:extLst>
            <a:ext uri="{FF2B5EF4-FFF2-40B4-BE49-F238E27FC236}">
              <a16:creationId xmlns:a16="http://schemas.microsoft.com/office/drawing/2014/main" id="{DCA731E9-9DCD-42D9-8BEB-D11E47FBA493}"/>
            </a:ext>
          </a:extLst>
        </xdr:cNvPr>
        <xdr:cNvSpPr txBox="1"/>
      </xdr:nvSpPr>
      <xdr:spPr>
        <a:xfrm>
          <a:off x="5191615" y="36938193"/>
          <a:ext cx="365125" cy="237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2"/>
              </a:solidFill>
            </a:rPr>
            <a:t>15</a:t>
          </a:r>
        </a:p>
      </xdr:txBody>
    </xdr:sp>
    <xdr:clientData/>
  </xdr:twoCellAnchor>
  <xdr:twoCellAnchor>
    <xdr:from>
      <xdr:col>8</xdr:col>
      <xdr:colOff>322385</xdr:colOff>
      <xdr:row>126</xdr:row>
      <xdr:rowOff>157041</xdr:rowOff>
    </xdr:from>
    <xdr:to>
      <xdr:col>9</xdr:col>
      <xdr:colOff>74735</xdr:colOff>
      <xdr:row>128</xdr:row>
      <xdr:rowOff>31018</xdr:rowOff>
    </xdr:to>
    <xdr:sp macro="" textlink="">
      <xdr:nvSpPr>
        <xdr:cNvPr id="55" name="TextBox 54">
          <a:extLst>
            <a:ext uri="{FF2B5EF4-FFF2-40B4-BE49-F238E27FC236}">
              <a16:creationId xmlns:a16="http://schemas.microsoft.com/office/drawing/2014/main" id="{1665DFF6-8B48-4563-BF24-7B4EF1219A7E}"/>
            </a:ext>
          </a:extLst>
        </xdr:cNvPr>
        <xdr:cNvSpPr txBox="1"/>
      </xdr:nvSpPr>
      <xdr:spPr>
        <a:xfrm>
          <a:off x="5187462" y="37517022"/>
          <a:ext cx="360485" cy="240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0</a:t>
          </a:r>
        </a:p>
      </xdr:txBody>
    </xdr:sp>
    <xdr:clientData/>
  </xdr:twoCellAnchor>
  <xdr:twoCellAnchor>
    <xdr:from>
      <xdr:col>8</xdr:col>
      <xdr:colOff>310905</xdr:colOff>
      <xdr:row>133</xdr:row>
      <xdr:rowOff>105751</xdr:rowOff>
    </xdr:from>
    <xdr:to>
      <xdr:col>9</xdr:col>
      <xdr:colOff>63255</xdr:colOff>
      <xdr:row>134</xdr:row>
      <xdr:rowOff>156551</xdr:rowOff>
    </xdr:to>
    <xdr:sp macro="" textlink="">
      <xdr:nvSpPr>
        <xdr:cNvPr id="56" name="TextBox 55">
          <a:extLst>
            <a:ext uri="{FF2B5EF4-FFF2-40B4-BE49-F238E27FC236}">
              <a16:creationId xmlns:a16="http://schemas.microsoft.com/office/drawing/2014/main" id="{83189328-ED09-4962-8794-F82A441A42E1}"/>
            </a:ext>
          </a:extLst>
        </xdr:cNvPr>
        <xdr:cNvSpPr txBox="1"/>
      </xdr:nvSpPr>
      <xdr:spPr>
        <a:xfrm>
          <a:off x="5175982" y="38747943"/>
          <a:ext cx="360485"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0</a:t>
          </a:r>
        </a:p>
      </xdr:txBody>
    </xdr:sp>
    <xdr:clientData/>
  </xdr:twoCellAnchor>
  <xdr:twoCellAnchor>
    <xdr:from>
      <xdr:col>12</xdr:col>
      <xdr:colOff>114057</xdr:colOff>
      <xdr:row>132</xdr:row>
      <xdr:rowOff>14654</xdr:rowOff>
    </xdr:from>
    <xdr:to>
      <xdr:col>12</xdr:col>
      <xdr:colOff>474542</xdr:colOff>
      <xdr:row>133</xdr:row>
      <xdr:rowOff>78154</xdr:rowOff>
    </xdr:to>
    <xdr:sp macro="" textlink="">
      <xdr:nvSpPr>
        <xdr:cNvPr id="58" name="TextBox 57">
          <a:extLst>
            <a:ext uri="{FF2B5EF4-FFF2-40B4-BE49-F238E27FC236}">
              <a16:creationId xmlns:a16="http://schemas.microsoft.com/office/drawing/2014/main" id="{E8ADF0BD-8D59-4CD3-AC97-6F28617593A4}"/>
            </a:ext>
          </a:extLst>
        </xdr:cNvPr>
        <xdr:cNvSpPr txBox="1"/>
      </xdr:nvSpPr>
      <xdr:spPr>
        <a:xfrm>
          <a:off x="7411672" y="38473673"/>
          <a:ext cx="360485" cy="246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6"/>
              </a:solidFill>
            </a:rPr>
            <a:t>14</a:t>
          </a:r>
        </a:p>
      </xdr:txBody>
    </xdr:sp>
    <xdr:clientData/>
  </xdr:twoCellAnchor>
  <xdr:twoCellAnchor>
    <xdr:from>
      <xdr:col>2</xdr:col>
      <xdr:colOff>449141</xdr:colOff>
      <xdr:row>118</xdr:row>
      <xdr:rowOff>21004</xdr:rowOff>
    </xdr:from>
    <xdr:to>
      <xdr:col>3</xdr:col>
      <xdr:colOff>490904</xdr:colOff>
      <xdr:row>125</xdr:row>
      <xdr:rowOff>65942</xdr:rowOff>
    </xdr:to>
    <xdr:cxnSp macro="">
      <xdr:nvCxnSpPr>
        <xdr:cNvPr id="59" name="Straight Arrow Connector 58">
          <a:extLst>
            <a:ext uri="{FF2B5EF4-FFF2-40B4-BE49-F238E27FC236}">
              <a16:creationId xmlns:a16="http://schemas.microsoft.com/office/drawing/2014/main" id="{F2F2FBD1-C093-48AF-9B87-D31E681D1925}"/>
            </a:ext>
          </a:extLst>
        </xdr:cNvPr>
        <xdr:cNvCxnSpPr/>
      </xdr:nvCxnSpPr>
      <xdr:spPr>
        <a:xfrm>
          <a:off x="1665410" y="35915600"/>
          <a:ext cx="649898" cy="1327150"/>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446942</xdr:colOff>
      <xdr:row>118</xdr:row>
      <xdr:rowOff>140188</xdr:rowOff>
    </xdr:from>
    <xdr:to>
      <xdr:col>3</xdr:col>
      <xdr:colOff>454269</xdr:colOff>
      <xdr:row>127</xdr:row>
      <xdr:rowOff>131884</xdr:rowOff>
    </xdr:to>
    <xdr:cxnSp macro="">
      <xdr:nvCxnSpPr>
        <xdr:cNvPr id="62" name="Straight Arrow Connector 61">
          <a:extLst>
            <a:ext uri="{FF2B5EF4-FFF2-40B4-BE49-F238E27FC236}">
              <a16:creationId xmlns:a16="http://schemas.microsoft.com/office/drawing/2014/main" id="{EA5BCE6C-0223-4A98-BD8D-04F89C29C100}"/>
            </a:ext>
          </a:extLst>
        </xdr:cNvPr>
        <xdr:cNvCxnSpPr/>
      </xdr:nvCxnSpPr>
      <xdr:spPr>
        <a:xfrm>
          <a:off x="1663211" y="36034784"/>
          <a:ext cx="615462" cy="1640254"/>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467946</xdr:colOff>
      <xdr:row>127</xdr:row>
      <xdr:rowOff>102577</xdr:rowOff>
    </xdr:from>
    <xdr:to>
      <xdr:col>8</xdr:col>
      <xdr:colOff>293077</xdr:colOff>
      <xdr:row>128</xdr:row>
      <xdr:rowOff>101601</xdr:rowOff>
    </xdr:to>
    <xdr:cxnSp macro="">
      <xdr:nvCxnSpPr>
        <xdr:cNvPr id="67" name="Straight Arrow Connector 66">
          <a:extLst>
            <a:ext uri="{FF2B5EF4-FFF2-40B4-BE49-F238E27FC236}">
              <a16:creationId xmlns:a16="http://schemas.microsoft.com/office/drawing/2014/main" id="{CB1D6075-E0D2-4733-ACD3-7B7E4204CB90}"/>
            </a:ext>
          </a:extLst>
        </xdr:cNvPr>
        <xdr:cNvCxnSpPr/>
      </xdr:nvCxnSpPr>
      <xdr:spPr>
        <a:xfrm flipV="1">
          <a:off x="4724888" y="37645731"/>
          <a:ext cx="433266" cy="182197"/>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121383</xdr:colOff>
      <xdr:row>131</xdr:row>
      <xdr:rowOff>163390</xdr:rowOff>
    </xdr:from>
    <xdr:to>
      <xdr:col>8</xdr:col>
      <xdr:colOff>307731</xdr:colOff>
      <xdr:row>134</xdr:row>
      <xdr:rowOff>21981</xdr:rowOff>
    </xdr:to>
    <xdr:cxnSp macro="">
      <xdr:nvCxnSpPr>
        <xdr:cNvPr id="68" name="Straight Arrow Connector 67">
          <a:extLst>
            <a:ext uri="{FF2B5EF4-FFF2-40B4-BE49-F238E27FC236}">
              <a16:creationId xmlns:a16="http://schemas.microsoft.com/office/drawing/2014/main" id="{708B47FD-6D1F-460A-A193-70BAECA8CC84}"/>
            </a:ext>
          </a:extLst>
        </xdr:cNvPr>
        <xdr:cNvCxnSpPr/>
      </xdr:nvCxnSpPr>
      <xdr:spPr>
        <a:xfrm>
          <a:off x="4378325" y="38439236"/>
          <a:ext cx="794483" cy="408110"/>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413482</xdr:colOff>
      <xdr:row>95</xdr:row>
      <xdr:rowOff>54463</xdr:rowOff>
    </xdr:from>
    <xdr:to>
      <xdr:col>13</xdr:col>
      <xdr:colOff>548542</xdr:colOff>
      <xdr:row>96</xdr:row>
      <xdr:rowOff>111613</xdr:rowOff>
    </xdr:to>
    <xdr:sp macro="" textlink="">
      <xdr:nvSpPr>
        <xdr:cNvPr id="14" name="TextBox 13">
          <a:extLst>
            <a:ext uri="{FF2B5EF4-FFF2-40B4-BE49-F238E27FC236}">
              <a16:creationId xmlns:a16="http://schemas.microsoft.com/office/drawing/2014/main" id="{D37D97B5-B6B8-44DB-9DFD-C2497933499B}"/>
            </a:ext>
          </a:extLst>
        </xdr:cNvPr>
        <xdr:cNvSpPr txBox="1"/>
      </xdr:nvSpPr>
      <xdr:spPr>
        <a:xfrm>
          <a:off x="7102963" y="30234059"/>
          <a:ext cx="1351329" cy="24032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Aptos Narrow" panose="02110004020202020204"/>
              <a:ea typeface="+mn-ea"/>
              <a:cs typeface="+mn-cs"/>
            </a:rPr>
            <a:t>NA</a:t>
          </a:r>
        </a:p>
      </xdr:txBody>
    </xdr:sp>
    <xdr:clientData/>
  </xdr:twoCellAnchor>
  <xdr:twoCellAnchor>
    <xdr:from>
      <xdr:col>14</xdr:col>
      <xdr:colOff>410307</xdr:colOff>
      <xdr:row>104</xdr:row>
      <xdr:rowOff>21981</xdr:rowOff>
    </xdr:from>
    <xdr:to>
      <xdr:col>16</xdr:col>
      <xdr:colOff>336061</xdr:colOff>
      <xdr:row>105</xdr:row>
      <xdr:rowOff>79131</xdr:rowOff>
    </xdr:to>
    <xdr:sp macro="" textlink="">
      <xdr:nvSpPr>
        <xdr:cNvPr id="24" name="TextBox 23">
          <a:extLst>
            <a:ext uri="{FF2B5EF4-FFF2-40B4-BE49-F238E27FC236}">
              <a16:creationId xmlns:a16="http://schemas.microsoft.com/office/drawing/2014/main" id="{CF2799E3-F314-4B07-AB74-BFA55C7BA92F}"/>
            </a:ext>
          </a:extLst>
        </xdr:cNvPr>
        <xdr:cNvSpPr txBox="1"/>
      </xdr:nvSpPr>
      <xdr:spPr>
        <a:xfrm>
          <a:off x="8924192" y="31850135"/>
          <a:ext cx="1142023" cy="240323"/>
        </a:xfrm>
        <a:prstGeom prst="rect">
          <a:avLst/>
        </a:prstGeom>
        <a:noFill/>
        <a:ln w="9525" cmpd="sng">
          <a:solidFill>
            <a:schemeClr val="accent5">
              <a:lumMod val="60000"/>
              <a:lumOff val="40000"/>
            </a:scheme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Aptos Narrow" panose="02110004020202020204"/>
              <a:ea typeface="+mn-ea"/>
              <a:cs typeface="+mn-cs"/>
            </a:rPr>
            <a:t>From Column L:</a:t>
          </a:r>
        </a:p>
      </xdr:txBody>
    </xdr:sp>
    <xdr:clientData/>
  </xdr:twoCellAnchor>
  <xdr:twoCellAnchor>
    <xdr:from>
      <xdr:col>11</xdr:col>
      <xdr:colOff>424962</xdr:colOff>
      <xdr:row>102</xdr:row>
      <xdr:rowOff>153865</xdr:rowOff>
    </xdr:from>
    <xdr:to>
      <xdr:col>12</xdr:col>
      <xdr:colOff>177313</xdr:colOff>
      <xdr:row>104</xdr:row>
      <xdr:rowOff>18317</xdr:rowOff>
    </xdr:to>
    <xdr:sp macro="" textlink="">
      <xdr:nvSpPr>
        <xdr:cNvPr id="26" name="TextBox 25">
          <a:extLst>
            <a:ext uri="{FF2B5EF4-FFF2-40B4-BE49-F238E27FC236}">
              <a16:creationId xmlns:a16="http://schemas.microsoft.com/office/drawing/2014/main" id="{30010D27-12ED-47AB-918A-5E7C627CA629}"/>
            </a:ext>
          </a:extLst>
        </xdr:cNvPr>
        <xdr:cNvSpPr txBox="1"/>
      </xdr:nvSpPr>
      <xdr:spPr>
        <a:xfrm>
          <a:off x="7114443" y="31615673"/>
          <a:ext cx="360485" cy="23079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accent5">
                  <a:lumMod val="75000"/>
                </a:schemeClr>
              </a:solidFill>
              <a:effectLst/>
              <a:uLnTx/>
              <a:uFillTx/>
              <a:latin typeface="Aptos Narrow" panose="02110004020202020204"/>
              <a:ea typeface="+mn-ea"/>
              <a:cs typeface="+mn-cs"/>
            </a:rPr>
            <a:t>0</a:t>
          </a:r>
        </a:p>
      </xdr:txBody>
    </xdr:sp>
    <xdr:clientData/>
  </xdr:twoCellAnchor>
  <xdr:twoCellAnchor>
    <xdr:from>
      <xdr:col>12</xdr:col>
      <xdr:colOff>175846</xdr:colOff>
      <xdr:row>127</xdr:row>
      <xdr:rowOff>117231</xdr:rowOff>
    </xdr:from>
    <xdr:to>
      <xdr:col>14</xdr:col>
      <xdr:colOff>310905</xdr:colOff>
      <xdr:row>128</xdr:row>
      <xdr:rowOff>174381</xdr:rowOff>
    </xdr:to>
    <xdr:sp macro="" textlink="">
      <xdr:nvSpPr>
        <xdr:cNvPr id="36" name="TextBox 35">
          <a:extLst>
            <a:ext uri="{FF2B5EF4-FFF2-40B4-BE49-F238E27FC236}">
              <a16:creationId xmlns:a16="http://schemas.microsoft.com/office/drawing/2014/main" id="{7BF30408-6242-493D-8E48-6E6E87110365}"/>
            </a:ext>
          </a:extLst>
        </xdr:cNvPr>
        <xdr:cNvSpPr txBox="1"/>
      </xdr:nvSpPr>
      <xdr:spPr>
        <a:xfrm>
          <a:off x="7473461" y="37660385"/>
          <a:ext cx="1351329" cy="24032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Aptos Narrow" panose="02110004020202020204"/>
              <a:ea typeface="+mn-ea"/>
              <a:cs typeface="+mn-cs"/>
            </a:rPr>
            <a:t>NA</a:t>
          </a:r>
        </a:p>
      </xdr:txBody>
    </xdr:sp>
    <xdr:clientData/>
  </xdr:twoCellAnchor>
  <xdr:twoCellAnchor>
    <xdr:from>
      <xdr:col>8</xdr:col>
      <xdr:colOff>359019</xdr:colOff>
      <xdr:row>130</xdr:row>
      <xdr:rowOff>0</xdr:rowOff>
    </xdr:from>
    <xdr:to>
      <xdr:col>10</xdr:col>
      <xdr:colOff>494079</xdr:colOff>
      <xdr:row>131</xdr:row>
      <xdr:rowOff>57150</xdr:rowOff>
    </xdr:to>
    <xdr:sp macro="" textlink="">
      <xdr:nvSpPr>
        <xdr:cNvPr id="45" name="TextBox 44">
          <a:extLst>
            <a:ext uri="{FF2B5EF4-FFF2-40B4-BE49-F238E27FC236}">
              <a16:creationId xmlns:a16="http://schemas.microsoft.com/office/drawing/2014/main" id="{D7EE7A55-4F68-4C18-911B-B9A44486B2DF}"/>
            </a:ext>
          </a:extLst>
        </xdr:cNvPr>
        <xdr:cNvSpPr txBox="1"/>
      </xdr:nvSpPr>
      <xdr:spPr>
        <a:xfrm>
          <a:off x="5224096" y="38092673"/>
          <a:ext cx="1351329" cy="24032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Aptos Narrow" panose="02110004020202020204"/>
              <a:ea typeface="+mn-ea"/>
              <a:cs typeface="+mn-cs"/>
            </a:rPr>
            <a:t>NA</a:t>
          </a:r>
        </a:p>
      </xdr:txBody>
    </xdr:sp>
    <xdr:clientData/>
  </xdr:twoCellAnchor>
  <xdr:twoCellAnchor>
    <xdr:from>
      <xdr:col>12</xdr:col>
      <xdr:colOff>131885</xdr:colOff>
      <xdr:row>134</xdr:row>
      <xdr:rowOff>168520</xdr:rowOff>
    </xdr:from>
    <xdr:to>
      <xdr:col>12</xdr:col>
      <xdr:colOff>492370</xdr:colOff>
      <xdr:row>136</xdr:row>
      <xdr:rowOff>29796</xdr:rowOff>
    </xdr:to>
    <xdr:sp macro="" textlink="">
      <xdr:nvSpPr>
        <xdr:cNvPr id="46" name="TextBox 45">
          <a:extLst>
            <a:ext uri="{FF2B5EF4-FFF2-40B4-BE49-F238E27FC236}">
              <a16:creationId xmlns:a16="http://schemas.microsoft.com/office/drawing/2014/main" id="{A984BB2A-CB63-46AC-8C06-8D8F08268D27}"/>
            </a:ext>
          </a:extLst>
        </xdr:cNvPr>
        <xdr:cNvSpPr txBox="1"/>
      </xdr:nvSpPr>
      <xdr:spPr>
        <a:xfrm>
          <a:off x="7429500" y="38993885"/>
          <a:ext cx="360485" cy="22762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accent5">
                  <a:lumMod val="75000"/>
                </a:schemeClr>
              </a:solidFill>
              <a:effectLst/>
              <a:uLnTx/>
              <a:uFillTx/>
              <a:latin typeface="Aptos Narrow" panose="02110004020202020204"/>
              <a:ea typeface="+mn-ea"/>
              <a:cs typeface="+mn-cs"/>
            </a:rPr>
            <a:t>1</a:t>
          </a:r>
        </a:p>
      </xdr:txBody>
    </xdr:sp>
    <xdr:clientData/>
  </xdr:twoCellAnchor>
  <xdr:twoCellAnchor>
    <xdr:from>
      <xdr:col>14</xdr:col>
      <xdr:colOff>586154</xdr:colOff>
      <xdr:row>136</xdr:row>
      <xdr:rowOff>73269</xdr:rowOff>
    </xdr:from>
    <xdr:to>
      <xdr:col>16</xdr:col>
      <xdr:colOff>511908</xdr:colOff>
      <xdr:row>137</xdr:row>
      <xdr:rowOff>130419</xdr:rowOff>
    </xdr:to>
    <xdr:sp macro="" textlink="">
      <xdr:nvSpPr>
        <xdr:cNvPr id="53" name="TextBox 52">
          <a:extLst>
            <a:ext uri="{FF2B5EF4-FFF2-40B4-BE49-F238E27FC236}">
              <a16:creationId xmlns:a16="http://schemas.microsoft.com/office/drawing/2014/main" id="{D64489B9-57AD-4330-B3ED-9B68954E7B08}"/>
            </a:ext>
          </a:extLst>
        </xdr:cNvPr>
        <xdr:cNvSpPr txBox="1"/>
      </xdr:nvSpPr>
      <xdr:spPr>
        <a:xfrm>
          <a:off x="9100039" y="39264981"/>
          <a:ext cx="1142023" cy="240323"/>
        </a:xfrm>
        <a:prstGeom prst="rect">
          <a:avLst/>
        </a:prstGeom>
        <a:noFill/>
        <a:ln w="9525" cmpd="sng">
          <a:solidFill>
            <a:srgbClr val="A02B93">
              <a:lumMod val="60000"/>
              <a:lumOff val="4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Aptos Narrow" panose="02110004020202020204"/>
              <a:ea typeface="+mn-ea"/>
              <a:cs typeface="+mn-cs"/>
            </a:rPr>
            <a:t>From Column L:</a:t>
          </a:r>
        </a:p>
      </xdr:txBody>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 xml:space="preserve">Image of the program length options within the program completion calculation spreadsheet. </v>
  </rv>
  <rv s="0">
    <v>1</v>
    <v>5</v>
    <v>Image of the program completion calculation spreadsheet and the various tabs within the spreadsheet.</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5912-9849-4D3C-9C1F-E900AF363E43}">
  <dimension ref="A1:Q139"/>
  <sheetViews>
    <sheetView zoomScale="130" zoomScaleNormal="130" workbookViewId="0">
      <selection activeCell="C16" sqref="C16"/>
    </sheetView>
  </sheetViews>
  <sheetFormatPr defaultRowHeight="15" x14ac:dyDescent="0.25"/>
  <sheetData>
    <row r="1" spans="1:17" ht="18.75" x14ac:dyDescent="0.3">
      <c r="A1" s="1"/>
      <c r="B1" s="1"/>
      <c r="C1" s="1"/>
      <c r="D1" s="1"/>
      <c r="E1" s="1"/>
      <c r="F1" s="1"/>
      <c r="G1" s="1"/>
      <c r="H1" s="2" t="s">
        <v>10</v>
      </c>
      <c r="I1" s="1"/>
      <c r="J1" s="1"/>
      <c r="K1" s="1"/>
      <c r="L1" s="1"/>
      <c r="M1" s="1"/>
      <c r="N1" s="1"/>
      <c r="O1" s="1"/>
      <c r="P1" s="1"/>
      <c r="Q1" s="1"/>
    </row>
    <row r="2" spans="1:17" ht="15.75" x14ac:dyDescent="0.25">
      <c r="A2" s="1"/>
      <c r="B2" s="1"/>
      <c r="C2" s="1"/>
      <c r="D2" s="1"/>
      <c r="E2" s="1"/>
      <c r="F2" s="3" t="s">
        <v>11</v>
      </c>
      <c r="G2" s="1"/>
      <c r="H2" s="1"/>
      <c r="I2" s="1"/>
      <c r="J2" s="1"/>
      <c r="K2" s="1"/>
      <c r="L2" s="1"/>
      <c r="M2" s="1"/>
      <c r="N2" s="1"/>
      <c r="O2" s="1"/>
      <c r="P2" s="1"/>
      <c r="Q2" s="1"/>
    </row>
    <row r="3" spans="1:17" x14ac:dyDescent="0.25">
      <c r="A3" s="1"/>
      <c r="B3" s="1"/>
      <c r="C3" s="1"/>
      <c r="D3" s="1"/>
      <c r="E3" s="1"/>
      <c r="F3" s="1"/>
      <c r="G3" s="1"/>
      <c r="H3" s="1"/>
      <c r="I3" s="1"/>
      <c r="J3" s="1"/>
      <c r="K3" s="1"/>
      <c r="L3" s="1"/>
      <c r="M3" s="1"/>
      <c r="N3" s="1"/>
      <c r="O3" s="1"/>
      <c r="P3" s="1"/>
      <c r="Q3" s="1"/>
    </row>
    <row r="4" spans="1:17" ht="29.45" customHeight="1" x14ac:dyDescent="0.25">
      <c r="A4" s="40" t="s">
        <v>12</v>
      </c>
      <c r="B4" s="40"/>
      <c r="C4" s="40"/>
      <c r="D4" s="40"/>
      <c r="E4" s="40"/>
      <c r="F4" s="40"/>
      <c r="G4" s="40"/>
      <c r="H4" s="40"/>
      <c r="I4" s="40"/>
      <c r="J4" s="40"/>
      <c r="K4" s="40"/>
      <c r="L4" s="40"/>
      <c r="M4" s="40"/>
      <c r="N4" s="40"/>
      <c r="O4" s="40"/>
      <c r="P4" s="40"/>
      <c r="Q4" s="40"/>
    </row>
    <row r="5" spans="1:17" x14ac:dyDescent="0.25">
      <c r="A5" s="1"/>
      <c r="B5" s="1"/>
      <c r="C5" s="1"/>
      <c r="D5" s="1"/>
      <c r="E5" s="1"/>
      <c r="F5" s="1"/>
      <c r="G5" s="1"/>
      <c r="H5" s="1"/>
      <c r="I5" s="1"/>
      <c r="J5" s="1"/>
      <c r="K5" s="1"/>
      <c r="L5" s="1"/>
      <c r="M5" s="1"/>
      <c r="N5" s="1"/>
      <c r="O5" s="1"/>
      <c r="P5" s="1"/>
      <c r="Q5" s="1"/>
    </row>
    <row r="6" spans="1:17" x14ac:dyDescent="0.25">
      <c r="A6" s="7" t="s">
        <v>14</v>
      </c>
      <c r="B6" s="1"/>
      <c r="C6" s="1"/>
      <c r="D6" s="1"/>
      <c r="E6" s="1"/>
      <c r="F6" s="1"/>
      <c r="G6" s="1"/>
      <c r="H6" s="1"/>
      <c r="I6" s="1"/>
      <c r="J6" s="1"/>
      <c r="K6" s="1"/>
      <c r="L6" s="1"/>
      <c r="M6" s="1"/>
      <c r="N6" s="1"/>
      <c r="O6" s="1"/>
      <c r="P6" s="1"/>
      <c r="Q6" s="1"/>
    </row>
    <row r="7" spans="1:17" x14ac:dyDescent="0.25">
      <c r="A7" s="4" t="s">
        <v>33</v>
      </c>
      <c r="B7" s="1"/>
      <c r="C7" s="1"/>
      <c r="D7" s="1"/>
      <c r="E7" s="1"/>
      <c r="F7" s="1"/>
      <c r="G7" s="1"/>
      <c r="H7" s="1"/>
      <c r="I7" s="1"/>
      <c r="J7" s="1"/>
      <c r="K7" s="1"/>
      <c r="L7" s="1"/>
      <c r="M7" s="1"/>
      <c r="N7" s="1"/>
      <c r="O7" s="1"/>
      <c r="P7" s="1"/>
      <c r="Q7" s="1"/>
    </row>
    <row r="8" spans="1:17" ht="32.1" customHeight="1" x14ac:dyDescent="0.25">
      <c r="A8" s="4" t="s">
        <v>32</v>
      </c>
      <c r="B8" s="6"/>
      <c r="C8" s="6"/>
      <c r="D8" s="6"/>
      <c r="E8" s="6"/>
      <c r="F8" s="6"/>
      <c r="G8" s="6"/>
      <c r="H8" s="6"/>
      <c r="I8" s="6"/>
      <c r="J8" s="6"/>
      <c r="K8" s="6"/>
      <c r="L8" s="6"/>
      <c r="M8" s="6"/>
      <c r="N8" s="6"/>
      <c r="O8" s="6"/>
      <c r="P8" s="6"/>
      <c r="Q8" s="6"/>
    </row>
    <row r="9" spans="1:17" ht="84.95" customHeight="1" x14ac:dyDescent="0.25">
      <c r="A9" s="6"/>
      <c r="B9" s="42" t="e" vm="1">
        <v>#VALUE!</v>
      </c>
      <c r="C9" s="42"/>
      <c r="D9" s="42"/>
      <c r="E9" s="42"/>
      <c r="F9" s="42"/>
      <c r="G9" s="42"/>
      <c r="H9" s="42"/>
      <c r="I9" s="42"/>
      <c r="J9" s="42"/>
      <c r="K9" s="42"/>
      <c r="L9" s="42"/>
      <c r="M9" s="42"/>
      <c r="N9" s="42"/>
      <c r="O9" s="42"/>
      <c r="P9" s="42"/>
      <c r="Q9" s="42"/>
    </row>
    <row r="10" spans="1:17" ht="15" customHeight="1" x14ac:dyDescent="0.25">
      <c r="A10" s="4" t="s">
        <v>30</v>
      </c>
      <c r="B10" s="9"/>
      <c r="C10" s="9"/>
      <c r="D10" s="9"/>
      <c r="E10" s="9"/>
      <c r="F10" s="9"/>
      <c r="G10" s="9"/>
      <c r="H10" s="9"/>
      <c r="I10" s="9"/>
      <c r="J10" s="9"/>
      <c r="K10" s="9"/>
      <c r="L10" s="9"/>
      <c r="M10" s="9"/>
      <c r="N10" s="9"/>
      <c r="O10" s="9"/>
      <c r="P10" s="9"/>
      <c r="Q10" s="9"/>
    </row>
    <row r="11" spans="1:17" ht="35.450000000000003" customHeight="1" x14ac:dyDescent="0.25">
      <c r="A11" s="4" t="s">
        <v>31</v>
      </c>
      <c r="B11" s="4"/>
      <c r="C11" s="6"/>
      <c r="D11" s="6"/>
      <c r="E11" s="6"/>
      <c r="F11" s="6"/>
      <c r="G11" s="6"/>
      <c r="H11" s="6"/>
      <c r="I11" s="6"/>
      <c r="J11" s="6"/>
      <c r="K11" s="6"/>
      <c r="L11" s="6"/>
      <c r="M11" s="6"/>
      <c r="N11" s="6"/>
      <c r="O11" s="6"/>
      <c r="P11" s="6"/>
      <c r="Q11" s="6"/>
    </row>
    <row r="12" spans="1:17" ht="102.6" customHeight="1" x14ac:dyDescent="0.25">
      <c r="A12" s="6"/>
      <c r="B12" s="43"/>
      <c r="C12" s="43"/>
      <c r="D12" s="43"/>
      <c r="E12" s="43"/>
      <c r="F12" s="43"/>
      <c r="G12" s="43"/>
      <c r="H12" s="43"/>
      <c r="I12" s="43"/>
      <c r="J12" s="43"/>
      <c r="K12" s="43"/>
      <c r="L12" s="43"/>
      <c r="M12" s="43"/>
      <c r="N12" s="43"/>
      <c r="O12" s="43"/>
      <c r="P12" s="43"/>
      <c r="Q12" s="43"/>
    </row>
    <row r="13" spans="1:17" ht="11.45" customHeight="1" x14ac:dyDescent="0.25">
      <c r="A13" s="6"/>
      <c r="B13" s="10"/>
      <c r="C13" s="10"/>
      <c r="D13" s="10"/>
      <c r="E13" s="10"/>
      <c r="F13" s="10"/>
      <c r="G13" s="10"/>
      <c r="H13" s="10"/>
      <c r="I13" s="10"/>
      <c r="J13" s="10"/>
      <c r="K13" s="10"/>
      <c r="L13" s="10"/>
      <c r="M13" s="10"/>
      <c r="N13" s="10"/>
      <c r="O13" s="10"/>
      <c r="P13" s="10"/>
      <c r="Q13" s="10"/>
    </row>
    <row r="14" spans="1:17" ht="18.95" customHeight="1" x14ac:dyDescent="0.25">
      <c r="A14" s="4" t="s">
        <v>16</v>
      </c>
      <c r="B14" s="9"/>
      <c r="C14" s="9"/>
      <c r="D14" s="9"/>
      <c r="E14" s="9"/>
      <c r="F14" s="9"/>
      <c r="G14" s="9"/>
      <c r="H14" s="9"/>
      <c r="I14" s="9"/>
      <c r="J14" s="9"/>
      <c r="K14" s="9"/>
      <c r="L14" s="9"/>
      <c r="M14" s="9"/>
      <c r="N14" s="9"/>
      <c r="O14" s="9"/>
      <c r="P14" s="9"/>
      <c r="Q14" s="9"/>
    </row>
    <row r="15" spans="1:17" ht="43.5" customHeight="1" x14ac:dyDescent="0.25">
      <c r="A15" s="4"/>
      <c r="B15" s="42" t="e" vm="2">
        <v>#VALUE!</v>
      </c>
      <c r="C15" s="42"/>
      <c r="D15" s="42"/>
      <c r="E15" s="42"/>
      <c r="F15" s="42"/>
      <c r="G15" s="42"/>
      <c r="H15" s="42"/>
      <c r="I15" s="42"/>
      <c r="J15" s="42"/>
      <c r="K15" s="9"/>
      <c r="L15" s="9"/>
      <c r="M15" s="9"/>
      <c r="N15" s="9"/>
      <c r="O15" s="9"/>
      <c r="P15" s="9"/>
      <c r="Q15" s="9"/>
    </row>
    <row r="16" spans="1:17" ht="24" customHeight="1" x14ac:dyDescent="0.25">
      <c r="A16" s="4" t="s">
        <v>34</v>
      </c>
      <c r="B16" s="9"/>
      <c r="C16" s="9"/>
      <c r="D16" s="9"/>
      <c r="E16" s="9"/>
      <c r="F16" s="9"/>
      <c r="G16" s="9"/>
      <c r="H16" s="9"/>
      <c r="I16" s="9"/>
      <c r="J16" s="9"/>
      <c r="K16" s="9"/>
      <c r="L16" s="9"/>
      <c r="M16" s="9"/>
      <c r="N16" s="9"/>
      <c r="O16" s="9"/>
      <c r="P16" s="9"/>
      <c r="Q16" s="9"/>
    </row>
    <row r="17" spans="1:17" ht="10.5" customHeight="1" x14ac:dyDescent="0.25">
      <c r="A17" s="4" t="s">
        <v>35</v>
      </c>
      <c r="B17" s="9"/>
      <c r="C17" s="9"/>
      <c r="D17" s="9"/>
      <c r="E17" s="9"/>
      <c r="F17" s="9"/>
      <c r="G17" s="9"/>
      <c r="H17" s="9"/>
      <c r="I17" s="9"/>
      <c r="J17" s="9"/>
      <c r="K17" s="9"/>
      <c r="L17" s="9"/>
      <c r="M17" s="9"/>
      <c r="N17" s="9"/>
      <c r="O17" s="9"/>
      <c r="P17" s="9"/>
      <c r="Q17" s="9"/>
    </row>
    <row r="18" spans="1:17" ht="22.5" customHeight="1" x14ac:dyDescent="0.25">
      <c r="A18" s="4" t="s">
        <v>36</v>
      </c>
      <c r="B18" s="9"/>
      <c r="C18" s="9"/>
      <c r="D18" s="9"/>
      <c r="E18" s="9"/>
      <c r="F18" s="9"/>
      <c r="G18" s="9"/>
      <c r="H18" s="9"/>
      <c r="I18" s="9"/>
      <c r="J18" s="9"/>
      <c r="K18" s="9"/>
      <c r="L18" s="9"/>
      <c r="M18" s="9"/>
      <c r="N18" s="9"/>
      <c r="O18" s="9"/>
      <c r="P18" s="9"/>
      <c r="Q18" s="9"/>
    </row>
    <row r="19" spans="1:17" ht="17.25" customHeight="1" x14ac:dyDescent="0.25">
      <c r="A19" s="4" t="s">
        <v>37</v>
      </c>
      <c r="B19" s="6"/>
      <c r="C19" s="6"/>
      <c r="D19" s="6"/>
      <c r="E19" s="6"/>
      <c r="F19" s="6"/>
      <c r="G19" s="6"/>
      <c r="H19" s="6"/>
      <c r="I19" s="6"/>
      <c r="J19" s="6"/>
      <c r="K19" s="6"/>
      <c r="L19" s="6"/>
      <c r="M19" s="6"/>
      <c r="N19" s="6"/>
      <c r="O19" s="6"/>
      <c r="P19" s="6"/>
      <c r="Q19" s="6"/>
    </row>
    <row r="20" spans="1:17" ht="62.45" customHeight="1" x14ac:dyDescent="0.25">
      <c r="A20" s="6"/>
      <c r="B20" s="6"/>
      <c r="C20" s="6"/>
      <c r="D20" s="6"/>
      <c r="E20" s="6"/>
      <c r="F20" s="6"/>
      <c r="G20" s="6"/>
      <c r="H20" s="6"/>
      <c r="I20" s="6"/>
      <c r="J20" s="6"/>
      <c r="K20" s="6"/>
      <c r="L20" s="6"/>
      <c r="M20" s="6"/>
      <c r="N20" s="6"/>
      <c r="O20" s="6"/>
      <c r="P20" s="6"/>
      <c r="Q20" s="6"/>
    </row>
    <row r="21" spans="1:17" ht="62.45" customHeight="1" x14ac:dyDescent="0.25">
      <c r="A21" s="6"/>
      <c r="B21" s="6"/>
      <c r="C21" s="6"/>
      <c r="D21" s="6"/>
      <c r="E21" s="6"/>
      <c r="F21" s="6"/>
      <c r="G21" s="6"/>
      <c r="H21" s="6"/>
      <c r="I21" s="6"/>
      <c r="J21" s="6"/>
      <c r="K21" s="6"/>
      <c r="L21" s="6"/>
      <c r="M21" s="6"/>
      <c r="N21" s="6"/>
      <c r="O21" s="6"/>
      <c r="P21" s="6"/>
      <c r="Q21" s="6"/>
    </row>
    <row r="22" spans="1:17" ht="50.45" customHeight="1" x14ac:dyDescent="0.25">
      <c r="A22" s="6"/>
      <c r="B22" s="6"/>
      <c r="C22" s="6"/>
      <c r="D22" s="6"/>
      <c r="E22" s="6"/>
      <c r="F22" s="6"/>
      <c r="G22" s="6"/>
      <c r="H22" s="6"/>
      <c r="I22" s="6"/>
      <c r="J22" s="6"/>
      <c r="K22" s="6"/>
      <c r="L22" s="6"/>
      <c r="M22" s="6"/>
      <c r="N22" s="6"/>
      <c r="O22" s="6"/>
      <c r="P22" s="6"/>
      <c r="Q22" s="6"/>
    </row>
    <row r="23" spans="1:17" ht="40.5" customHeight="1" x14ac:dyDescent="0.25">
      <c r="A23" s="41" t="s">
        <v>23</v>
      </c>
      <c r="B23" s="41"/>
      <c r="C23" s="41"/>
      <c r="D23" s="41"/>
      <c r="E23" s="41"/>
      <c r="F23" s="41"/>
      <c r="G23" s="41"/>
      <c r="H23" s="41"/>
      <c r="I23" s="41"/>
      <c r="J23" s="41"/>
      <c r="K23" s="41"/>
      <c r="L23" s="41"/>
      <c r="M23" s="41"/>
      <c r="N23" s="41"/>
      <c r="O23" s="41"/>
      <c r="P23" s="41"/>
      <c r="Q23" s="41"/>
    </row>
    <row r="24" spans="1:17" ht="40.5" customHeight="1" x14ac:dyDescent="0.25">
      <c r="A24" s="6"/>
      <c r="B24" s="6"/>
      <c r="C24" s="6"/>
      <c r="D24" s="6"/>
      <c r="E24" s="6"/>
      <c r="F24" s="6"/>
      <c r="G24" s="6"/>
      <c r="H24" s="6"/>
      <c r="I24" s="6"/>
      <c r="J24" s="6"/>
      <c r="K24" s="6"/>
      <c r="L24" s="6"/>
      <c r="M24" s="6"/>
      <c r="N24" s="6"/>
      <c r="O24" s="6"/>
      <c r="P24" s="6"/>
      <c r="Q24" s="6"/>
    </row>
    <row r="25" spans="1:17" ht="40.5" customHeight="1" x14ac:dyDescent="0.25">
      <c r="A25" s="6"/>
      <c r="B25" s="6"/>
      <c r="C25" s="6"/>
      <c r="D25" s="6"/>
      <c r="E25" s="6"/>
      <c r="F25" s="6"/>
      <c r="G25" s="6"/>
      <c r="H25" s="6"/>
      <c r="I25" s="6"/>
      <c r="J25" s="6"/>
      <c r="K25" s="6"/>
      <c r="L25" s="6"/>
      <c r="M25" s="6"/>
      <c r="N25" s="6"/>
      <c r="O25" s="6"/>
      <c r="P25" s="6"/>
      <c r="Q25" s="6"/>
    </row>
    <row r="26" spans="1:17" ht="32.1" customHeight="1" x14ac:dyDescent="0.25">
      <c r="A26" s="6"/>
      <c r="B26" s="6"/>
      <c r="C26" s="6"/>
      <c r="D26" s="6"/>
      <c r="E26" s="6"/>
      <c r="F26" s="6"/>
      <c r="G26" s="6"/>
      <c r="H26" s="6"/>
      <c r="I26" s="6"/>
      <c r="J26" s="6"/>
      <c r="K26" s="6"/>
      <c r="L26" s="6"/>
      <c r="M26" s="6"/>
      <c r="N26" s="6"/>
      <c r="O26" s="6"/>
      <c r="P26" s="6"/>
      <c r="Q26" s="6"/>
    </row>
    <row r="27" spans="1:17" ht="12.6" customHeight="1" x14ac:dyDescent="0.25">
      <c r="A27" s="6"/>
      <c r="B27" s="6"/>
      <c r="C27" s="6"/>
      <c r="D27" s="6"/>
      <c r="E27" s="6"/>
      <c r="F27" s="6"/>
      <c r="G27" s="6"/>
      <c r="H27" s="6"/>
      <c r="I27" s="6"/>
      <c r="J27" s="6"/>
      <c r="K27" s="6"/>
      <c r="L27" s="6"/>
      <c r="M27" s="6"/>
      <c r="N27" s="6"/>
      <c r="O27" s="6"/>
      <c r="P27" s="6"/>
      <c r="Q27" s="6"/>
    </row>
    <row r="28" spans="1:17" ht="68.45" customHeight="1" x14ac:dyDescent="0.25">
      <c r="A28" s="41" t="s">
        <v>24</v>
      </c>
      <c r="B28" s="41"/>
      <c r="C28" s="41"/>
      <c r="D28" s="41"/>
      <c r="E28" s="41"/>
      <c r="F28" s="41"/>
      <c r="G28" s="41"/>
      <c r="H28" s="41"/>
      <c r="I28" s="41"/>
      <c r="J28" s="41"/>
      <c r="K28" s="41"/>
      <c r="L28" s="41"/>
      <c r="M28" s="41"/>
      <c r="N28" s="41"/>
      <c r="O28" s="41"/>
      <c r="P28" s="41"/>
      <c r="Q28" s="41"/>
    </row>
    <row r="29" spans="1:17" ht="68.45" customHeight="1" x14ac:dyDescent="0.25">
      <c r="A29" s="6"/>
      <c r="B29" s="6"/>
      <c r="C29" s="6"/>
      <c r="D29" s="6"/>
      <c r="E29" s="6"/>
      <c r="F29" s="6"/>
      <c r="G29" s="6"/>
      <c r="H29" s="6"/>
      <c r="I29" s="6"/>
      <c r="J29" s="6"/>
      <c r="K29" s="6"/>
      <c r="L29" s="6"/>
      <c r="M29" s="6"/>
      <c r="N29" s="6"/>
      <c r="O29" s="6"/>
      <c r="P29" s="6"/>
      <c r="Q29" s="6"/>
    </row>
    <row r="30" spans="1:17" ht="68.45" customHeight="1" x14ac:dyDescent="0.25">
      <c r="A30" s="6"/>
      <c r="B30" s="6"/>
      <c r="C30" s="6"/>
      <c r="D30" s="6"/>
      <c r="E30" s="6"/>
      <c r="F30" s="6"/>
      <c r="G30" s="6"/>
      <c r="H30" s="6"/>
      <c r="I30" s="6"/>
      <c r="J30" s="6"/>
      <c r="K30" s="6"/>
      <c r="L30" s="6"/>
      <c r="M30" s="6"/>
      <c r="N30" s="6"/>
      <c r="O30" s="6"/>
      <c r="P30" s="6"/>
      <c r="Q30" s="6"/>
    </row>
    <row r="31" spans="1:17" ht="33" customHeight="1" x14ac:dyDescent="0.25">
      <c r="A31" s="6"/>
      <c r="B31" s="6"/>
      <c r="C31" s="6"/>
      <c r="D31" s="6"/>
      <c r="E31" s="6"/>
      <c r="F31" s="6"/>
      <c r="G31" s="6"/>
      <c r="H31" s="6"/>
      <c r="I31" s="6"/>
      <c r="J31" s="6"/>
      <c r="K31" s="6"/>
      <c r="L31" s="6"/>
      <c r="M31" s="6"/>
      <c r="N31" s="6"/>
      <c r="O31" s="6"/>
      <c r="P31" s="6"/>
      <c r="Q31" s="6"/>
    </row>
    <row r="32" spans="1:17" ht="78" customHeight="1" x14ac:dyDescent="0.25">
      <c r="A32" s="41" t="s">
        <v>25</v>
      </c>
      <c r="B32" s="41"/>
      <c r="C32" s="41"/>
      <c r="D32" s="41"/>
      <c r="E32" s="41"/>
      <c r="F32" s="41"/>
      <c r="G32" s="41"/>
      <c r="H32" s="41"/>
      <c r="I32" s="41"/>
      <c r="J32" s="41"/>
      <c r="K32" s="41"/>
      <c r="L32" s="41"/>
      <c r="M32" s="41"/>
      <c r="N32" s="41"/>
      <c r="O32" s="41"/>
      <c r="P32" s="41"/>
      <c r="Q32" s="41"/>
    </row>
    <row r="33" spans="1:17" ht="72" customHeight="1" x14ac:dyDescent="0.25">
      <c r="A33" s="6"/>
      <c r="B33" s="6"/>
      <c r="C33" s="6"/>
      <c r="D33" s="6"/>
      <c r="E33" s="6"/>
      <c r="F33" s="6"/>
      <c r="G33" s="6"/>
      <c r="H33" s="6"/>
      <c r="I33" s="6"/>
      <c r="J33" s="6"/>
      <c r="K33" s="6"/>
      <c r="L33" s="6"/>
      <c r="M33" s="6"/>
      <c r="N33" s="6"/>
      <c r="O33" s="6"/>
      <c r="P33" s="6"/>
      <c r="Q33" s="6"/>
    </row>
    <row r="34" spans="1:17" ht="61.5" customHeight="1" x14ac:dyDescent="0.25">
      <c r="A34" s="6"/>
      <c r="B34" s="6"/>
      <c r="C34" s="6"/>
      <c r="D34" s="6"/>
      <c r="E34" s="6"/>
      <c r="F34" s="6"/>
      <c r="G34" s="6"/>
      <c r="H34" s="6"/>
      <c r="I34" s="6"/>
      <c r="J34" s="6"/>
      <c r="K34" s="6"/>
      <c r="L34" s="6"/>
      <c r="M34" s="6"/>
      <c r="N34" s="6"/>
      <c r="O34" s="6"/>
      <c r="P34" s="6"/>
      <c r="Q34" s="6"/>
    </row>
    <row r="35" spans="1:17" ht="36.6" customHeight="1" x14ac:dyDescent="0.25">
      <c r="A35" s="6"/>
      <c r="B35" s="6"/>
      <c r="C35" s="6"/>
      <c r="D35" s="6"/>
      <c r="E35" s="6"/>
      <c r="F35" s="6"/>
      <c r="G35" s="6"/>
      <c r="H35" s="6"/>
      <c r="I35" s="6"/>
      <c r="J35" s="6"/>
      <c r="K35" s="6"/>
      <c r="L35" s="6"/>
      <c r="M35" s="6"/>
      <c r="N35" s="6"/>
      <c r="O35" s="6"/>
      <c r="P35" s="6"/>
      <c r="Q35" s="6"/>
    </row>
    <row r="36" spans="1:17" ht="12" customHeight="1" x14ac:dyDescent="0.25">
      <c r="A36" s="6"/>
      <c r="B36" s="10"/>
      <c r="C36" s="10"/>
      <c r="D36" s="10"/>
      <c r="E36" s="10"/>
      <c r="F36" s="10"/>
      <c r="G36" s="10"/>
      <c r="H36" s="10"/>
      <c r="I36" s="10"/>
      <c r="J36" s="10"/>
      <c r="K36" s="10"/>
      <c r="L36" s="10"/>
      <c r="M36" s="10"/>
      <c r="N36" s="10"/>
      <c r="O36" s="10"/>
      <c r="P36" s="10"/>
      <c r="Q36" s="10"/>
    </row>
    <row r="37" spans="1:17" ht="14.45" customHeight="1" x14ac:dyDescent="0.25">
      <c r="A37" s="44" t="s">
        <v>20</v>
      </c>
      <c r="B37" s="45"/>
      <c r="C37" s="45"/>
      <c r="D37" s="45"/>
      <c r="E37" s="45"/>
      <c r="F37" s="45"/>
      <c r="G37" s="45"/>
      <c r="H37" s="45"/>
      <c r="I37" s="45"/>
      <c r="J37" s="45"/>
      <c r="K37" s="45"/>
      <c r="L37" s="45"/>
      <c r="M37" s="45"/>
      <c r="N37" s="45"/>
      <c r="O37" s="45"/>
      <c r="P37" s="45"/>
      <c r="Q37" s="45"/>
    </row>
    <row r="38" spans="1:17" ht="63" customHeight="1" x14ac:dyDescent="0.25">
      <c r="A38" s="39" t="s">
        <v>18</v>
      </c>
      <c r="B38" s="39"/>
      <c r="C38" s="39"/>
      <c r="D38" s="39"/>
      <c r="E38" s="39"/>
      <c r="F38" s="39"/>
      <c r="G38" s="39"/>
      <c r="H38" s="39"/>
      <c r="I38" s="39"/>
      <c r="J38" s="39"/>
      <c r="K38" s="39"/>
      <c r="L38" s="39"/>
      <c r="M38" s="39"/>
      <c r="N38" s="39"/>
      <c r="O38" s="39"/>
      <c r="P38" s="39"/>
      <c r="Q38" s="39"/>
    </row>
    <row r="39" spans="1:17" x14ac:dyDescent="0.25">
      <c r="A39" s="5"/>
      <c r="B39" s="5"/>
      <c r="C39" s="5"/>
      <c r="D39" s="5"/>
      <c r="E39" s="5"/>
      <c r="F39" s="5"/>
      <c r="G39" s="5"/>
      <c r="H39" s="5"/>
      <c r="I39" s="5"/>
      <c r="J39" s="5"/>
      <c r="K39" s="5"/>
      <c r="L39" s="5"/>
      <c r="M39" s="5"/>
      <c r="N39" s="5"/>
      <c r="O39" s="5"/>
      <c r="P39" s="5"/>
      <c r="Q39" s="5"/>
    </row>
    <row r="40" spans="1:17" x14ac:dyDescent="0.25">
      <c r="A40" s="5"/>
      <c r="B40" s="5"/>
      <c r="C40" s="5"/>
      <c r="D40" s="5"/>
      <c r="E40" s="5"/>
      <c r="F40" s="5"/>
      <c r="G40" s="5"/>
      <c r="H40" s="5"/>
      <c r="I40" s="5"/>
      <c r="J40" s="5"/>
      <c r="K40" s="5"/>
      <c r="L40" s="5"/>
      <c r="M40" s="5"/>
      <c r="N40" s="5"/>
      <c r="O40" s="5"/>
      <c r="P40" s="5"/>
      <c r="Q40" s="5"/>
    </row>
    <row r="41" spans="1:17" x14ac:dyDescent="0.25">
      <c r="A41" s="5"/>
      <c r="B41" s="5"/>
      <c r="C41" s="5"/>
      <c r="D41" s="5"/>
      <c r="E41" s="5"/>
      <c r="F41" s="5"/>
      <c r="G41" s="5"/>
      <c r="H41" s="5"/>
      <c r="I41" s="5"/>
      <c r="J41" s="5"/>
      <c r="K41" s="5"/>
      <c r="L41" s="5"/>
      <c r="M41" s="5"/>
      <c r="N41" s="5"/>
      <c r="O41" s="5"/>
      <c r="P41" s="5"/>
      <c r="Q41" s="5"/>
    </row>
    <row r="42" spans="1:17" x14ac:dyDescent="0.25">
      <c r="A42" s="5"/>
      <c r="B42" s="5"/>
      <c r="C42" s="5"/>
      <c r="D42" s="5"/>
      <c r="E42" s="5"/>
      <c r="F42" s="5"/>
      <c r="G42" s="5"/>
      <c r="H42" s="5"/>
      <c r="I42" s="5"/>
      <c r="J42" s="5"/>
      <c r="K42" s="5"/>
      <c r="L42" s="5"/>
      <c r="M42" s="5"/>
      <c r="N42" s="5"/>
      <c r="O42" s="5"/>
      <c r="P42" s="5"/>
      <c r="Q42" s="5"/>
    </row>
    <row r="43" spans="1:17" x14ac:dyDescent="0.25">
      <c r="A43" s="5"/>
      <c r="B43" s="5"/>
      <c r="C43" s="5"/>
      <c r="D43" s="5"/>
      <c r="E43" s="5"/>
      <c r="F43" s="5"/>
      <c r="G43" s="5"/>
      <c r="H43" s="5"/>
      <c r="I43" s="5"/>
      <c r="J43" s="5"/>
      <c r="K43" s="5"/>
      <c r="L43" s="5"/>
      <c r="M43" s="5"/>
      <c r="N43" s="5"/>
      <c r="O43" s="5"/>
      <c r="P43" s="5"/>
      <c r="Q43" s="5"/>
    </row>
    <row r="44" spans="1:17" x14ac:dyDescent="0.25">
      <c r="A44" s="5"/>
      <c r="B44" s="5"/>
      <c r="C44" s="5"/>
      <c r="D44" s="5"/>
      <c r="E44" s="5"/>
      <c r="F44" s="5"/>
      <c r="G44" s="5"/>
      <c r="H44" s="5"/>
      <c r="I44" s="5"/>
      <c r="J44" s="5"/>
      <c r="K44" s="5"/>
      <c r="L44" s="5"/>
      <c r="M44" s="5"/>
      <c r="N44" s="5"/>
      <c r="O44" s="5"/>
      <c r="P44" s="5"/>
      <c r="Q44" s="5"/>
    </row>
    <row r="45" spans="1:17" x14ac:dyDescent="0.25">
      <c r="A45" s="5"/>
      <c r="B45" s="5"/>
      <c r="C45" s="5"/>
      <c r="D45" s="5"/>
      <c r="E45" s="5"/>
      <c r="F45" s="5"/>
      <c r="G45" s="5"/>
      <c r="H45" s="5"/>
      <c r="I45" s="5"/>
      <c r="J45" s="5"/>
      <c r="K45" s="5"/>
      <c r="L45" s="5"/>
      <c r="M45" s="5"/>
      <c r="N45" s="5"/>
      <c r="O45" s="5"/>
      <c r="P45" s="5"/>
      <c r="Q45" s="5"/>
    </row>
    <row r="46" spans="1:17" x14ac:dyDescent="0.25">
      <c r="A46" s="5"/>
      <c r="B46" s="5"/>
      <c r="C46" s="5"/>
      <c r="D46" s="5"/>
      <c r="E46" s="5"/>
      <c r="F46" s="5"/>
      <c r="G46" s="5"/>
      <c r="H46" s="5"/>
      <c r="I46" s="5"/>
      <c r="J46" s="5"/>
      <c r="K46" s="5"/>
      <c r="L46" s="5"/>
      <c r="M46" s="5"/>
      <c r="N46" s="5"/>
      <c r="O46" s="5"/>
      <c r="P46" s="5"/>
      <c r="Q46" s="5"/>
    </row>
    <row r="47" spans="1:17" x14ac:dyDescent="0.25">
      <c r="A47" s="5"/>
      <c r="B47" s="5"/>
      <c r="C47" s="5"/>
      <c r="D47" s="5"/>
      <c r="E47" s="5"/>
      <c r="F47" s="5"/>
      <c r="G47" s="5"/>
      <c r="H47" s="5"/>
      <c r="I47" s="5"/>
      <c r="J47" s="5"/>
      <c r="K47" s="5"/>
      <c r="L47" s="5"/>
      <c r="M47" s="5"/>
      <c r="N47" s="5"/>
      <c r="O47" s="5"/>
      <c r="P47" s="5"/>
      <c r="Q47" s="5"/>
    </row>
    <row r="48" spans="1:17" x14ac:dyDescent="0.25">
      <c r="A48" s="5"/>
      <c r="B48" s="5"/>
      <c r="C48" s="5"/>
      <c r="D48" s="5"/>
      <c r="E48" s="5"/>
      <c r="F48" s="5"/>
      <c r="G48" s="5"/>
      <c r="H48" s="5"/>
      <c r="I48" s="5"/>
      <c r="J48" s="5"/>
      <c r="K48" s="5"/>
      <c r="L48" s="5"/>
      <c r="M48" s="5"/>
      <c r="N48" s="5"/>
      <c r="O48" s="5"/>
      <c r="P48" s="5"/>
      <c r="Q48" s="5"/>
    </row>
    <row r="49" spans="1:17" x14ac:dyDescent="0.25">
      <c r="A49" s="5"/>
      <c r="B49" s="5"/>
      <c r="C49" s="5"/>
      <c r="D49" s="5"/>
      <c r="E49" s="5"/>
      <c r="F49" s="5"/>
      <c r="G49" s="5"/>
      <c r="H49" s="5"/>
      <c r="I49" s="5"/>
      <c r="J49" s="5"/>
      <c r="K49" s="5"/>
      <c r="L49" s="5"/>
      <c r="M49" s="5"/>
      <c r="N49" s="5"/>
      <c r="O49" s="5"/>
      <c r="P49" s="5"/>
      <c r="Q49" s="5"/>
    </row>
    <row r="50" spans="1:17" x14ac:dyDescent="0.25">
      <c r="A50" s="5"/>
      <c r="B50" s="5"/>
      <c r="C50" s="5"/>
      <c r="D50" s="5"/>
      <c r="E50" s="5"/>
      <c r="F50" s="5"/>
      <c r="G50" s="5"/>
      <c r="H50" s="5"/>
      <c r="J50" s="5"/>
      <c r="K50" s="5"/>
      <c r="L50" s="5"/>
      <c r="M50" s="5"/>
      <c r="N50" s="5"/>
      <c r="O50" s="5"/>
      <c r="P50" s="5"/>
      <c r="Q50" s="5"/>
    </row>
    <row r="51" spans="1:17" x14ac:dyDescent="0.25">
      <c r="A51" s="5"/>
      <c r="B51" s="5"/>
      <c r="C51" s="5"/>
      <c r="D51" s="5"/>
      <c r="E51" s="5"/>
      <c r="F51" s="5"/>
      <c r="G51" s="5"/>
      <c r="H51" s="5"/>
      <c r="I51" s="5"/>
      <c r="J51" s="5"/>
      <c r="K51" s="5"/>
      <c r="L51" s="5"/>
      <c r="M51" s="5"/>
      <c r="N51" s="5"/>
      <c r="O51" s="5"/>
      <c r="P51" s="5"/>
      <c r="Q51" s="5"/>
    </row>
    <row r="52" spans="1:17" x14ac:dyDescent="0.25">
      <c r="A52" s="5"/>
      <c r="B52" s="5"/>
      <c r="C52" s="5"/>
      <c r="D52" s="5"/>
      <c r="E52" s="5"/>
      <c r="F52" s="5"/>
      <c r="G52" s="5"/>
      <c r="H52" s="5"/>
      <c r="I52" s="5" t="s">
        <v>19</v>
      </c>
      <c r="J52" s="5"/>
      <c r="K52" s="5"/>
      <c r="L52" s="5"/>
      <c r="M52" s="5"/>
      <c r="N52" s="5"/>
      <c r="O52" s="5"/>
      <c r="P52" s="5"/>
      <c r="Q52" s="5"/>
    </row>
    <row r="53" spans="1:17" x14ac:dyDescent="0.25">
      <c r="A53" s="5"/>
      <c r="B53" s="5"/>
      <c r="C53" s="5"/>
      <c r="D53" s="5"/>
      <c r="E53" s="5"/>
      <c r="F53" s="5"/>
      <c r="G53" s="5"/>
      <c r="H53" s="5"/>
      <c r="I53" s="5" t="s">
        <v>17</v>
      </c>
      <c r="J53" s="5"/>
      <c r="K53" s="5"/>
      <c r="L53" s="5"/>
      <c r="M53" s="5"/>
      <c r="N53" s="5"/>
      <c r="O53" s="5"/>
      <c r="P53" s="5"/>
      <c r="Q53" s="5"/>
    </row>
    <row r="54" spans="1:17" x14ac:dyDescent="0.25">
      <c r="A54" s="5"/>
      <c r="B54" s="5"/>
      <c r="C54" s="5"/>
      <c r="D54" s="5"/>
      <c r="E54" s="5"/>
      <c r="F54" s="5"/>
      <c r="G54" s="5"/>
      <c r="H54" s="5"/>
      <c r="I54" s="5"/>
      <c r="J54" s="5"/>
      <c r="K54" s="5"/>
      <c r="L54" s="5"/>
      <c r="M54" s="5"/>
      <c r="N54" s="5"/>
      <c r="O54" s="5"/>
      <c r="P54" s="5"/>
      <c r="Q54" s="5"/>
    </row>
    <row r="55" spans="1:17" ht="48.95" customHeight="1" x14ac:dyDescent="0.25">
      <c r="A55" s="39" t="s">
        <v>26</v>
      </c>
      <c r="B55" s="39"/>
      <c r="C55" s="39"/>
      <c r="D55" s="39"/>
      <c r="E55" s="39"/>
      <c r="F55" s="39"/>
      <c r="G55" s="39"/>
      <c r="H55" s="39"/>
      <c r="I55" s="39"/>
      <c r="J55" s="39"/>
      <c r="K55" s="39"/>
      <c r="L55" s="39"/>
      <c r="M55" s="39"/>
      <c r="N55" s="39"/>
      <c r="O55" s="39"/>
      <c r="P55" s="39"/>
      <c r="Q55" s="39"/>
    </row>
    <row r="56" spans="1:17" x14ac:dyDescent="0.25">
      <c r="A56" s="5"/>
      <c r="B56" s="5"/>
      <c r="C56" s="5"/>
      <c r="D56" s="5"/>
      <c r="E56" s="5"/>
      <c r="F56" s="5"/>
      <c r="G56" s="5"/>
      <c r="H56" s="5"/>
      <c r="I56" s="5"/>
      <c r="J56" s="5"/>
      <c r="K56" s="5"/>
      <c r="L56" s="5"/>
      <c r="M56" s="5"/>
      <c r="N56" s="5"/>
      <c r="O56" s="5"/>
      <c r="P56" s="5"/>
      <c r="Q56" s="5"/>
    </row>
    <row r="57" spans="1:17" x14ac:dyDescent="0.25">
      <c r="A57" s="5"/>
      <c r="B57" s="5"/>
      <c r="C57" s="5"/>
      <c r="D57" s="5"/>
      <c r="E57" s="5"/>
      <c r="F57" s="5"/>
      <c r="G57" s="5"/>
      <c r="H57" s="5"/>
      <c r="I57" s="5"/>
      <c r="J57" s="5"/>
      <c r="K57" s="5"/>
      <c r="L57" s="5"/>
      <c r="M57" s="5"/>
      <c r="N57" s="5"/>
      <c r="O57" s="5"/>
      <c r="P57" s="5"/>
      <c r="Q57" s="5"/>
    </row>
    <row r="58" spans="1:17" x14ac:dyDescent="0.25">
      <c r="A58" s="5"/>
      <c r="B58" s="5"/>
      <c r="C58" s="5"/>
      <c r="D58" s="5"/>
      <c r="E58" s="5"/>
      <c r="F58" s="5"/>
      <c r="G58" s="5"/>
      <c r="H58" s="5"/>
      <c r="I58" s="5"/>
      <c r="J58" s="5"/>
      <c r="K58" s="5"/>
      <c r="L58" s="5"/>
      <c r="M58" s="5"/>
      <c r="N58" s="5"/>
      <c r="O58" s="5"/>
      <c r="P58" s="5"/>
      <c r="Q58" s="5"/>
    </row>
    <row r="59" spans="1:17" x14ac:dyDescent="0.25">
      <c r="A59" s="5"/>
      <c r="B59" s="5"/>
      <c r="C59" s="5"/>
      <c r="D59" s="5"/>
      <c r="E59" s="5"/>
      <c r="F59" s="5"/>
      <c r="G59" s="5"/>
      <c r="H59" s="5"/>
      <c r="I59" s="5"/>
      <c r="J59" s="5"/>
      <c r="K59" s="5"/>
      <c r="L59" s="5"/>
      <c r="M59" s="5"/>
      <c r="N59" s="5"/>
      <c r="O59" s="5"/>
      <c r="P59" s="5"/>
      <c r="Q59" s="5"/>
    </row>
    <row r="60" spans="1:17" x14ac:dyDescent="0.25">
      <c r="A60" s="5"/>
      <c r="B60" s="5"/>
      <c r="C60" s="5"/>
      <c r="D60" s="5"/>
      <c r="E60" s="5"/>
      <c r="F60" s="5"/>
      <c r="G60" s="5"/>
      <c r="H60" s="5"/>
      <c r="I60" s="5"/>
      <c r="J60" s="5"/>
      <c r="K60" s="5"/>
      <c r="L60" s="5"/>
      <c r="M60" s="5"/>
      <c r="N60" s="5"/>
      <c r="O60" s="5"/>
      <c r="P60" s="5"/>
      <c r="Q60" s="5"/>
    </row>
    <row r="61" spans="1:17" x14ac:dyDescent="0.25">
      <c r="A61" s="5"/>
      <c r="B61" s="5"/>
      <c r="C61" s="5"/>
      <c r="D61" s="5"/>
      <c r="E61" s="5"/>
      <c r="F61" s="5"/>
      <c r="G61" s="5"/>
      <c r="H61" s="5"/>
      <c r="I61" s="5"/>
      <c r="J61" s="5"/>
      <c r="K61" s="5"/>
      <c r="L61" s="5"/>
      <c r="M61" s="5"/>
      <c r="N61" s="5"/>
      <c r="O61" s="5"/>
      <c r="P61" s="5"/>
      <c r="Q61" s="5"/>
    </row>
    <row r="62" spans="1:17" x14ac:dyDescent="0.25">
      <c r="A62" s="5"/>
      <c r="B62" s="5"/>
      <c r="C62" s="5"/>
      <c r="D62" s="5"/>
      <c r="E62" s="5"/>
      <c r="F62" s="5"/>
      <c r="G62" s="5"/>
      <c r="H62" s="5"/>
      <c r="I62" s="5"/>
      <c r="J62" s="5"/>
      <c r="K62" s="5"/>
      <c r="L62" s="5"/>
      <c r="M62" s="5"/>
      <c r="N62" s="5"/>
      <c r="O62" s="5"/>
      <c r="P62" s="5"/>
      <c r="Q62" s="5"/>
    </row>
    <row r="63" spans="1:17" x14ac:dyDescent="0.25">
      <c r="A63" s="5"/>
      <c r="B63" s="5"/>
      <c r="C63" s="5"/>
      <c r="D63" s="5"/>
      <c r="E63" s="5"/>
      <c r="F63" s="5"/>
      <c r="G63" s="5"/>
      <c r="H63" s="5"/>
      <c r="I63" s="5"/>
      <c r="J63" s="5"/>
      <c r="K63" s="5"/>
      <c r="L63" s="5"/>
      <c r="M63" s="5"/>
      <c r="N63" s="5"/>
      <c r="O63" s="5"/>
      <c r="P63" s="5"/>
      <c r="Q63" s="5"/>
    </row>
    <row r="64" spans="1:17" x14ac:dyDescent="0.25">
      <c r="A64" s="5"/>
      <c r="B64" s="5"/>
      <c r="C64" s="5"/>
      <c r="D64" s="5"/>
      <c r="E64" s="5"/>
      <c r="F64" s="5"/>
      <c r="G64" s="5"/>
      <c r="H64" s="5"/>
      <c r="I64" s="5"/>
      <c r="J64" s="5"/>
      <c r="K64" s="5"/>
      <c r="L64" s="5"/>
      <c r="M64" s="5"/>
      <c r="N64" s="5"/>
      <c r="O64" s="5"/>
      <c r="P64" s="5"/>
      <c r="Q64" s="5"/>
    </row>
    <row r="65" spans="1:17" x14ac:dyDescent="0.25">
      <c r="A65" s="5"/>
      <c r="B65" s="5"/>
      <c r="C65" s="5"/>
      <c r="D65" s="5"/>
      <c r="E65" s="5"/>
      <c r="F65" s="5"/>
      <c r="G65" s="5"/>
      <c r="H65" s="5"/>
      <c r="I65" s="5"/>
      <c r="J65" s="5"/>
      <c r="K65" s="5"/>
      <c r="L65" s="5"/>
      <c r="M65" s="5"/>
      <c r="N65" s="5"/>
      <c r="O65" s="5"/>
      <c r="P65" s="5"/>
      <c r="Q65" s="5"/>
    </row>
    <row r="66" spans="1:17" x14ac:dyDescent="0.25">
      <c r="A66" s="5"/>
      <c r="B66" s="5"/>
      <c r="C66" s="5"/>
      <c r="D66" s="5"/>
      <c r="E66" s="5"/>
      <c r="F66" s="5"/>
      <c r="G66" s="5"/>
      <c r="H66" s="5"/>
      <c r="I66" s="5"/>
      <c r="J66" s="5"/>
      <c r="K66" s="5"/>
      <c r="L66" s="5"/>
      <c r="M66" s="5"/>
      <c r="N66" s="5"/>
      <c r="O66" s="5"/>
      <c r="P66" s="5"/>
      <c r="Q66" s="5"/>
    </row>
    <row r="67" spans="1:17" x14ac:dyDescent="0.25">
      <c r="A67" s="5"/>
      <c r="B67" s="5"/>
      <c r="C67" s="5"/>
      <c r="D67" s="5"/>
      <c r="E67" s="5"/>
      <c r="F67" s="5"/>
      <c r="G67" s="5"/>
      <c r="H67" s="5"/>
      <c r="I67" s="5"/>
      <c r="J67" s="5"/>
      <c r="K67" s="5"/>
      <c r="L67" s="5"/>
      <c r="M67" s="5"/>
      <c r="N67" s="5"/>
      <c r="O67" s="5"/>
      <c r="P67" s="5"/>
      <c r="Q67" s="5"/>
    </row>
    <row r="68" spans="1:17" x14ac:dyDescent="0.25">
      <c r="A68" s="5"/>
      <c r="B68" s="5"/>
      <c r="C68" s="5"/>
      <c r="D68" s="5"/>
      <c r="E68" s="5"/>
      <c r="F68" s="5"/>
      <c r="G68" s="5"/>
      <c r="H68" s="5"/>
      <c r="I68" s="5"/>
      <c r="J68" s="5"/>
      <c r="K68" s="5"/>
      <c r="L68" s="5"/>
      <c r="M68" s="5"/>
      <c r="N68" s="5"/>
      <c r="O68" s="5"/>
      <c r="P68" s="5"/>
      <c r="Q68" s="5"/>
    </row>
    <row r="69" spans="1:17" x14ac:dyDescent="0.25">
      <c r="A69" s="5"/>
      <c r="B69" s="5"/>
      <c r="C69" s="5"/>
      <c r="D69" s="5"/>
      <c r="E69" s="5"/>
      <c r="F69" s="5"/>
      <c r="G69" s="5"/>
      <c r="H69" s="5"/>
      <c r="I69" s="5"/>
      <c r="J69" s="5"/>
      <c r="K69" s="5"/>
      <c r="L69" s="5"/>
      <c r="M69" s="5"/>
      <c r="N69" s="5"/>
      <c r="O69" s="5"/>
      <c r="P69" s="5"/>
      <c r="Q69" s="5"/>
    </row>
    <row r="70" spans="1:17" x14ac:dyDescent="0.25">
      <c r="A70" s="5"/>
      <c r="B70" s="5"/>
      <c r="C70" s="5"/>
      <c r="D70" s="5"/>
      <c r="E70" s="5"/>
      <c r="F70" s="5"/>
      <c r="G70" s="5"/>
      <c r="H70" s="5"/>
      <c r="I70" s="5"/>
      <c r="J70" s="5"/>
      <c r="K70" s="5"/>
      <c r="L70" s="5"/>
      <c r="M70" s="5"/>
      <c r="N70" s="5"/>
      <c r="O70" s="5"/>
      <c r="P70" s="5"/>
      <c r="Q70" s="5"/>
    </row>
    <row r="71" spans="1:17" x14ac:dyDescent="0.25">
      <c r="A71" s="5"/>
      <c r="B71" s="5"/>
      <c r="C71" s="5"/>
      <c r="D71" s="5"/>
      <c r="E71" s="5"/>
      <c r="F71" s="5"/>
      <c r="G71" s="5"/>
      <c r="H71" s="5"/>
      <c r="I71" s="5"/>
      <c r="J71" s="5"/>
      <c r="K71" s="5"/>
      <c r="L71" s="5"/>
      <c r="M71" s="5"/>
      <c r="N71" s="5"/>
      <c r="O71" s="5"/>
      <c r="P71" s="5"/>
      <c r="Q71" s="5"/>
    </row>
    <row r="72" spans="1:17" x14ac:dyDescent="0.25">
      <c r="A72" s="5"/>
      <c r="B72" s="5"/>
      <c r="C72" s="5"/>
      <c r="D72" s="5"/>
      <c r="E72" s="5"/>
      <c r="F72" s="5"/>
      <c r="G72" s="5"/>
      <c r="I72" s="5" t="s">
        <v>19</v>
      </c>
      <c r="J72" s="5"/>
      <c r="K72" s="5"/>
      <c r="L72" s="5"/>
      <c r="M72" s="5"/>
      <c r="N72" s="5"/>
      <c r="O72" s="5"/>
      <c r="P72" s="5"/>
      <c r="Q72" s="5"/>
    </row>
    <row r="73" spans="1:17" x14ac:dyDescent="0.25">
      <c r="A73" s="5"/>
      <c r="B73" s="5"/>
      <c r="C73" s="5"/>
      <c r="D73" s="5"/>
      <c r="E73" s="5"/>
      <c r="F73" s="5"/>
      <c r="G73" s="5"/>
      <c r="I73" s="5" t="s">
        <v>17</v>
      </c>
      <c r="J73" s="5"/>
      <c r="K73" s="5"/>
      <c r="L73" s="5"/>
      <c r="M73" s="5"/>
      <c r="N73" s="5"/>
      <c r="O73" s="5"/>
      <c r="P73" s="5"/>
      <c r="Q73" s="5"/>
    </row>
    <row r="74" spans="1:17" x14ac:dyDescent="0.25">
      <c r="A74" s="5"/>
      <c r="B74" s="5"/>
      <c r="C74" s="5"/>
      <c r="D74" s="5"/>
      <c r="E74" s="5"/>
      <c r="F74" s="5"/>
      <c r="G74" s="5"/>
      <c r="I74" s="5"/>
      <c r="J74" s="5"/>
      <c r="K74" s="5"/>
      <c r="L74" s="5"/>
      <c r="M74" s="5"/>
      <c r="N74" s="5"/>
      <c r="O74" s="5"/>
      <c r="P74" s="5"/>
      <c r="Q74" s="5"/>
    </row>
    <row r="75" spans="1:17" x14ac:dyDescent="0.25">
      <c r="A75" s="5"/>
      <c r="B75" s="5"/>
      <c r="C75" s="5"/>
      <c r="D75" s="5"/>
      <c r="E75" s="5"/>
      <c r="F75" s="5"/>
      <c r="G75" s="5"/>
      <c r="I75" s="5"/>
      <c r="J75" s="5"/>
      <c r="K75" s="5"/>
      <c r="L75" s="5"/>
      <c r="M75" s="5"/>
      <c r="N75" s="5"/>
      <c r="O75" s="5"/>
      <c r="P75" s="5"/>
      <c r="Q75" s="5"/>
    </row>
    <row r="76" spans="1:17" ht="18.95" customHeight="1" x14ac:dyDescent="0.25">
      <c r="A76" s="46" t="s">
        <v>21</v>
      </c>
      <c r="B76" s="47"/>
      <c r="C76" s="47"/>
      <c r="D76" s="47"/>
      <c r="E76" s="47"/>
      <c r="F76" s="47"/>
      <c r="G76" s="47"/>
      <c r="H76" s="47"/>
      <c r="I76" s="47"/>
      <c r="J76" s="47"/>
      <c r="K76" s="47"/>
      <c r="L76" s="47"/>
      <c r="M76" s="47"/>
      <c r="N76" s="47"/>
      <c r="O76" s="47"/>
      <c r="P76" s="47"/>
      <c r="Q76" s="47"/>
    </row>
    <row r="77" spans="1:17" ht="9.9499999999999993" customHeight="1" x14ac:dyDescent="0.25">
      <c r="A77" s="12"/>
      <c r="B77" s="13"/>
      <c r="C77" s="13"/>
      <c r="D77" s="13"/>
      <c r="E77" s="13"/>
      <c r="F77" s="13"/>
      <c r="G77" s="13"/>
      <c r="H77" s="13"/>
      <c r="I77" s="13"/>
      <c r="J77" s="13"/>
      <c r="K77" s="13"/>
      <c r="L77" s="13"/>
      <c r="M77" s="13"/>
      <c r="N77" s="13"/>
      <c r="O77" s="13"/>
      <c r="P77" s="13"/>
      <c r="Q77" s="13"/>
    </row>
    <row r="78" spans="1:17" ht="119.45" customHeight="1" x14ac:dyDescent="0.25">
      <c r="A78" s="39" t="s">
        <v>28</v>
      </c>
      <c r="B78" s="39"/>
      <c r="C78" s="39"/>
      <c r="D78" s="39"/>
      <c r="E78" s="39"/>
      <c r="F78" s="39"/>
      <c r="G78" s="39"/>
      <c r="H78" s="39"/>
      <c r="I78" s="39"/>
      <c r="J78" s="39"/>
      <c r="K78" s="39"/>
      <c r="L78" s="39"/>
      <c r="M78" s="39"/>
      <c r="N78" s="39"/>
      <c r="O78" s="39"/>
      <c r="P78" s="39"/>
      <c r="Q78" s="39"/>
    </row>
    <row r="79" spans="1:17" x14ac:dyDescent="0.25">
      <c r="A79" s="5"/>
      <c r="B79" s="5"/>
      <c r="C79" s="5"/>
      <c r="D79" s="5"/>
      <c r="E79" s="5"/>
      <c r="F79" s="5"/>
      <c r="G79" s="5"/>
      <c r="H79" s="5"/>
      <c r="I79" s="5"/>
      <c r="J79" s="5"/>
      <c r="K79" s="5"/>
      <c r="L79" s="5"/>
      <c r="M79" s="5"/>
      <c r="N79" s="5"/>
      <c r="O79" s="5"/>
      <c r="P79" s="5"/>
      <c r="Q79" s="5"/>
    </row>
    <row r="80" spans="1:17" x14ac:dyDescent="0.25">
      <c r="A80" s="5"/>
      <c r="B80" s="5"/>
      <c r="C80" s="5"/>
      <c r="D80" s="5"/>
      <c r="E80" s="5"/>
      <c r="F80" s="5"/>
      <c r="G80" s="5"/>
      <c r="H80" s="5"/>
      <c r="I80" s="5"/>
      <c r="J80" s="5"/>
      <c r="K80" s="5"/>
      <c r="L80" s="5"/>
      <c r="M80" s="5"/>
      <c r="N80" s="5"/>
      <c r="O80" s="5"/>
      <c r="P80" s="5"/>
      <c r="Q80" s="5"/>
    </row>
    <row r="81" spans="1:17" x14ac:dyDescent="0.25">
      <c r="A81" s="5"/>
      <c r="B81" s="5"/>
      <c r="C81" s="5"/>
      <c r="D81" s="5"/>
      <c r="E81" s="5"/>
      <c r="F81" s="5"/>
      <c r="G81" s="5"/>
      <c r="H81" s="5"/>
      <c r="I81" s="5"/>
      <c r="J81" s="5"/>
      <c r="K81" s="5"/>
      <c r="L81" s="5"/>
      <c r="M81" s="5"/>
      <c r="N81" s="5"/>
      <c r="O81" s="5"/>
      <c r="P81" s="5"/>
      <c r="Q81" s="5"/>
    </row>
    <row r="82" spans="1:17" x14ac:dyDescent="0.25">
      <c r="A82" s="5"/>
      <c r="B82" s="5"/>
      <c r="C82" s="5"/>
      <c r="D82" s="5"/>
      <c r="E82" s="5"/>
      <c r="F82" s="5"/>
      <c r="G82" s="5"/>
      <c r="H82" s="5"/>
      <c r="I82" s="5"/>
      <c r="J82" s="5"/>
      <c r="K82" s="5"/>
      <c r="L82" s="5"/>
      <c r="M82" s="5"/>
      <c r="N82" s="5"/>
      <c r="O82" s="5"/>
      <c r="P82" s="5"/>
      <c r="Q82" s="5"/>
    </row>
    <row r="83" spans="1:17" x14ac:dyDescent="0.25">
      <c r="A83" s="5"/>
      <c r="B83" s="5"/>
      <c r="C83" s="5"/>
      <c r="D83" s="5"/>
      <c r="E83" s="5"/>
      <c r="F83" s="5"/>
      <c r="G83" s="5"/>
      <c r="H83" s="5"/>
      <c r="I83" s="5"/>
      <c r="J83" s="5"/>
      <c r="K83" s="5"/>
      <c r="L83" s="5"/>
      <c r="M83" s="5"/>
      <c r="N83" s="5"/>
      <c r="O83" s="5"/>
      <c r="P83" s="5"/>
      <c r="Q83" s="5"/>
    </row>
    <row r="84" spans="1:17" x14ac:dyDescent="0.25">
      <c r="A84" s="5"/>
      <c r="B84" s="5"/>
      <c r="C84" s="5"/>
      <c r="D84" s="5"/>
      <c r="E84" s="5"/>
      <c r="F84" s="5"/>
      <c r="G84" s="5"/>
      <c r="H84" s="5"/>
      <c r="I84" s="5"/>
      <c r="J84" s="5"/>
      <c r="K84" s="5"/>
      <c r="L84" s="5"/>
      <c r="M84" s="5"/>
      <c r="N84" s="5"/>
      <c r="O84" s="5"/>
      <c r="P84" s="5"/>
      <c r="Q84" s="5"/>
    </row>
    <row r="85" spans="1:17" x14ac:dyDescent="0.25">
      <c r="A85" s="5"/>
      <c r="B85" s="5"/>
      <c r="C85" s="5"/>
      <c r="D85" s="5"/>
      <c r="E85" s="5"/>
      <c r="F85" s="5"/>
      <c r="G85" s="5"/>
      <c r="H85" s="5"/>
      <c r="I85" s="5"/>
      <c r="J85" s="5"/>
      <c r="K85" s="5"/>
      <c r="L85" s="5"/>
      <c r="M85" s="5"/>
      <c r="N85" s="5"/>
      <c r="O85" s="5"/>
      <c r="P85" s="5"/>
      <c r="Q85" s="5"/>
    </row>
    <row r="86" spans="1:17" x14ac:dyDescent="0.25">
      <c r="A86" s="5"/>
      <c r="B86" s="5"/>
      <c r="C86" s="5"/>
      <c r="D86" s="5"/>
      <c r="E86" s="5"/>
      <c r="F86" s="5"/>
      <c r="G86" s="5"/>
      <c r="H86" s="5"/>
      <c r="I86" s="5"/>
      <c r="J86" s="5"/>
      <c r="K86" s="5"/>
      <c r="L86" s="5"/>
      <c r="M86" s="5"/>
      <c r="N86" s="5"/>
      <c r="O86" s="5"/>
      <c r="P86" s="5"/>
      <c r="Q86" s="5"/>
    </row>
    <row r="87" spans="1:17" x14ac:dyDescent="0.25">
      <c r="A87" s="5"/>
      <c r="B87" s="5"/>
      <c r="C87" s="5"/>
      <c r="D87" s="5"/>
      <c r="E87" s="5"/>
      <c r="F87" s="5"/>
      <c r="G87" s="5"/>
      <c r="H87" s="5"/>
      <c r="I87" s="5"/>
      <c r="J87" s="5"/>
      <c r="K87" s="5"/>
      <c r="L87" s="5"/>
      <c r="M87" s="5"/>
      <c r="N87" s="5"/>
      <c r="O87" s="5"/>
      <c r="P87" s="5"/>
      <c r="Q87" s="5"/>
    </row>
    <row r="88" spans="1:17" x14ac:dyDescent="0.25">
      <c r="A88" s="5"/>
      <c r="B88" s="5"/>
      <c r="C88" s="5"/>
      <c r="D88" s="5"/>
      <c r="E88" s="5"/>
      <c r="F88" s="5"/>
      <c r="G88" s="5"/>
      <c r="H88" s="5"/>
      <c r="I88" s="5"/>
      <c r="J88" s="5"/>
      <c r="K88" s="5"/>
      <c r="L88" s="5"/>
      <c r="M88" s="5"/>
      <c r="N88" s="5"/>
      <c r="O88" s="5"/>
      <c r="P88" s="5"/>
      <c r="Q88" s="5"/>
    </row>
    <row r="89" spans="1:17" x14ac:dyDescent="0.25">
      <c r="A89" s="5"/>
      <c r="B89" s="5"/>
      <c r="C89" s="5"/>
      <c r="D89" s="5"/>
      <c r="E89" s="5"/>
      <c r="F89" s="5"/>
      <c r="G89" s="5"/>
      <c r="H89" s="5"/>
      <c r="I89" s="5"/>
      <c r="J89" s="5"/>
      <c r="K89" s="5"/>
      <c r="L89" s="5"/>
      <c r="M89" s="5"/>
      <c r="N89" s="5"/>
      <c r="O89" s="5"/>
      <c r="P89" s="5"/>
      <c r="Q89" s="5"/>
    </row>
    <row r="90" spans="1:17" x14ac:dyDescent="0.25">
      <c r="A90" s="5"/>
      <c r="B90" s="5"/>
      <c r="C90" s="5"/>
      <c r="D90" s="5"/>
      <c r="E90" s="5"/>
      <c r="F90" s="5"/>
      <c r="G90" s="5"/>
      <c r="H90" s="5"/>
      <c r="I90" s="5"/>
      <c r="J90" s="5"/>
      <c r="K90" s="5"/>
      <c r="L90" s="5"/>
      <c r="M90" s="5"/>
      <c r="N90" s="5"/>
      <c r="O90" s="5"/>
      <c r="P90" s="5"/>
      <c r="Q90" s="5"/>
    </row>
    <row r="91" spans="1:17" x14ac:dyDescent="0.25">
      <c r="A91" s="5"/>
      <c r="B91" s="5"/>
      <c r="C91" s="5"/>
      <c r="D91" s="5"/>
      <c r="E91" s="5"/>
      <c r="F91" s="5"/>
      <c r="G91" s="5"/>
      <c r="H91" s="5"/>
      <c r="I91" s="5"/>
      <c r="J91" s="5"/>
      <c r="K91" s="5"/>
      <c r="L91" s="5"/>
      <c r="M91" s="5"/>
      <c r="N91" s="5"/>
      <c r="O91" s="5"/>
      <c r="P91" s="5"/>
      <c r="Q91" s="5"/>
    </row>
    <row r="92" spans="1:17" x14ac:dyDescent="0.25">
      <c r="A92" s="5"/>
      <c r="B92" s="5"/>
      <c r="C92" s="5"/>
      <c r="D92" s="5"/>
      <c r="E92" s="5"/>
      <c r="F92" s="5"/>
      <c r="G92" s="5"/>
      <c r="H92" s="5"/>
      <c r="I92" s="5"/>
      <c r="J92" s="5"/>
      <c r="K92" s="5"/>
      <c r="L92" s="5"/>
      <c r="M92" s="5"/>
      <c r="N92" s="5"/>
      <c r="O92" s="5"/>
      <c r="P92" s="5"/>
      <c r="Q92" s="5"/>
    </row>
    <row r="93" spans="1:17" x14ac:dyDescent="0.25">
      <c r="A93" s="5"/>
      <c r="B93" s="5"/>
      <c r="C93" s="5"/>
      <c r="D93" s="5"/>
      <c r="E93" s="5"/>
      <c r="F93" s="5"/>
      <c r="G93" s="5"/>
      <c r="H93" s="5"/>
      <c r="I93" s="5"/>
      <c r="J93" s="5"/>
      <c r="K93" s="5"/>
      <c r="L93" s="5"/>
      <c r="M93" s="5"/>
      <c r="N93" s="5"/>
      <c r="O93" s="5"/>
      <c r="P93" s="5"/>
      <c r="Q93" s="5"/>
    </row>
    <row r="94" spans="1:17" x14ac:dyDescent="0.25">
      <c r="A94" s="5"/>
      <c r="B94" s="5"/>
      <c r="C94" s="5"/>
      <c r="D94" s="5"/>
      <c r="E94" s="5"/>
      <c r="F94" s="5"/>
      <c r="G94" s="5"/>
      <c r="H94" s="5"/>
      <c r="I94" s="5"/>
      <c r="J94" s="5"/>
      <c r="K94" s="5"/>
      <c r="L94" s="5"/>
      <c r="M94" s="5"/>
      <c r="N94" s="5"/>
      <c r="O94" s="5"/>
      <c r="P94" s="5"/>
      <c r="Q94" s="5"/>
    </row>
    <row r="95" spans="1:17" x14ac:dyDescent="0.25">
      <c r="A95" s="5"/>
      <c r="B95" s="5"/>
      <c r="C95" s="5"/>
      <c r="D95" s="5"/>
      <c r="E95" s="5"/>
      <c r="F95" s="5"/>
      <c r="G95" s="5"/>
      <c r="H95" s="5"/>
      <c r="I95" s="5"/>
      <c r="J95" s="5"/>
      <c r="K95" s="5"/>
      <c r="L95" s="5"/>
      <c r="M95" s="5"/>
      <c r="N95" s="5"/>
      <c r="O95" s="5"/>
      <c r="P95" s="5"/>
      <c r="Q95" s="5"/>
    </row>
    <row r="96" spans="1:17" x14ac:dyDescent="0.25">
      <c r="A96" s="5"/>
      <c r="B96" s="5"/>
      <c r="C96" s="5"/>
      <c r="D96" s="5"/>
      <c r="E96" s="5"/>
      <c r="F96" s="5"/>
      <c r="G96" s="5"/>
      <c r="H96" s="5"/>
      <c r="I96" s="5"/>
      <c r="J96" s="5"/>
      <c r="K96" s="5"/>
      <c r="L96" s="5"/>
      <c r="M96" s="5"/>
      <c r="N96" s="5"/>
      <c r="O96" s="5"/>
      <c r="P96" s="5"/>
      <c r="Q96" s="5"/>
    </row>
    <row r="97" spans="1:17" x14ac:dyDescent="0.25">
      <c r="A97" s="5"/>
      <c r="B97" s="5"/>
      <c r="C97" s="5"/>
      <c r="D97" s="5"/>
      <c r="E97" s="5"/>
      <c r="F97" s="5"/>
      <c r="G97" s="5"/>
      <c r="H97" s="5"/>
      <c r="I97" s="5"/>
      <c r="J97" s="5"/>
      <c r="K97" s="5"/>
      <c r="L97" s="5"/>
      <c r="M97" s="5"/>
      <c r="N97" s="5"/>
      <c r="O97" s="5"/>
      <c r="P97" s="5"/>
      <c r="Q97" s="5"/>
    </row>
    <row r="98" spans="1:17" x14ac:dyDescent="0.25">
      <c r="A98" s="5"/>
      <c r="B98" s="5"/>
      <c r="C98" s="5"/>
      <c r="D98" s="5"/>
      <c r="E98" s="5"/>
      <c r="F98" s="5"/>
      <c r="G98" s="5"/>
      <c r="H98" s="5"/>
      <c r="I98" s="5"/>
      <c r="J98" s="5"/>
      <c r="K98" s="5"/>
      <c r="L98" s="5"/>
      <c r="M98" s="5"/>
      <c r="N98" s="5"/>
      <c r="O98" s="5"/>
      <c r="P98" s="5"/>
      <c r="Q98" s="5"/>
    </row>
    <row r="99" spans="1:17" x14ac:dyDescent="0.25">
      <c r="A99" s="5"/>
      <c r="B99" s="5"/>
      <c r="C99" s="5"/>
      <c r="D99" s="5"/>
      <c r="E99" s="5"/>
      <c r="F99" s="5"/>
      <c r="G99" s="5"/>
      <c r="H99" s="5"/>
      <c r="I99" s="5"/>
      <c r="J99" s="5"/>
      <c r="K99" s="5"/>
      <c r="L99" s="5"/>
      <c r="M99" s="5"/>
      <c r="N99" s="5"/>
      <c r="O99" s="5"/>
      <c r="P99" s="5"/>
      <c r="Q99" s="5"/>
    </row>
    <row r="100" spans="1:17" x14ac:dyDescent="0.25">
      <c r="A100" s="5"/>
      <c r="B100" s="5"/>
      <c r="C100" s="5"/>
      <c r="D100" s="5"/>
      <c r="E100" s="5"/>
      <c r="F100" s="5"/>
      <c r="G100" s="5"/>
      <c r="H100" s="5"/>
      <c r="I100" s="5"/>
      <c r="J100" s="5"/>
      <c r="K100" s="5"/>
      <c r="L100" s="5"/>
      <c r="M100" s="5"/>
      <c r="N100" s="5"/>
      <c r="O100" s="5"/>
      <c r="P100" s="5"/>
      <c r="Q100" s="5"/>
    </row>
    <row r="101" spans="1:17" x14ac:dyDescent="0.25">
      <c r="A101" s="5"/>
      <c r="B101" s="5"/>
      <c r="C101" s="5"/>
      <c r="D101" s="5"/>
      <c r="E101" s="5"/>
      <c r="F101" s="5"/>
      <c r="G101" s="5"/>
      <c r="H101" s="5"/>
      <c r="I101" s="5"/>
      <c r="J101" s="5"/>
      <c r="K101" s="5"/>
      <c r="L101" s="5"/>
      <c r="M101" s="5"/>
      <c r="N101" s="5"/>
      <c r="O101" s="5"/>
      <c r="P101" s="5"/>
      <c r="Q101" s="5"/>
    </row>
    <row r="102" spans="1:17" x14ac:dyDescent="0.25">
      <c r="A102" s="5"/>
      <c r="B102" s="5"/>
      <c r="C102" s="5"/>
      <c r="D102" s="5"/>
      <c r="E102" s="5"/>
      <c r="F102" s="5"/>
      <c r="G102" s="5"/>
      <c r="H102" s="5"/>
      <c r="I102" s="5"/>
      <c r="J102" s="5"/>
      <c r="K102" s="5"/>
      <c r="L102" s="5"/>
      <c r="M102" s="5"/>
      <c r="N102" s="5"/>
      <c r="O102" s="5"/>
      <c r="P102" s="5"/>
      <c r="Q102" s="5"/>
    </row>
    <row r="103" spans="1:17" x14ac:dyDescent="0.25">
      <c r="A103" s="5"/>
      <c r="B103" s="5"/>
      <c r="C103" s="5"/>
      <c r="D103" s="5"/>
      <c r="E103" s="5"/>
      <c r="F103" s="5"/>
      <c r="G103" s="5"/>
      <c r="H103" s="5"/>
      <c r="I103" s="5"/>
      <c r="J103" s="5"/>
      <c r="K103" s="5"/>
      <c r="L103" s="5"/>
      <c r="M103" s="5"/>
      <c r="N103" s="5"/>
      <c r="O103" s="5"/>
      <c r="P103" s="5"/>
      <c r="Q103" s="5"/>
    </row>
    <row r="104" spans="1:17" x14ac:dyDescent="0.25">
      <c r="A104" s="5"/>
      <c r="B104" s="5"/>
      <c r="C104" s="5"/>
      <c r="D104" s="5"/>
      <c r="E104" s="5"/>
      <c r="F104" s="5"/>
      <c r="G104" s="5"/>
      <c r="H104" s="5"/>
      <c r="I104" s="5"/>
      <c r="J104" s="5"/>
      <c r="K104" s="5"/>
      <c r="L104" s="5"/>
      <c r="M104" s="5"/>
      <c r="N104" s="5"/>
      <c r="O104" s="5"/>
      <c r="P104" s="5"/>
      <c r="Q104" s="5"/>
    </row>
    <row r="105" spans="1:17" x14ac:dyDescent="0.25">
      <c r="A105" s="5"/>
      <c r="B105" s="5"/>
      <c r="C105" s="5"/>
      <c r="D105" s="5"/>
      <c r="E105" s="5"/>
      <c r="F105" s="5"/>
      <c r="G105" s="5"/>
      <c r="H105" s="5"/>
      <c r="I105" s="5"/>
      <c r="J105" s="5"/>
      <c r="K105" s="5"/>
      <c r="L105" s="5"/>
      <c r="M105" s="5"/>
      <c r="N105" s="5"/>
      <c r="O105" s="5"/>
      <c r="P105" s="5"/>
      <c r="Q105" s="5"/>
    </row>
    <row r="106" spans="1:17" x14ac:dyDescent="0.25">
      <c r="A106" s="5"/>
      <c r="B106" s="5"/>
      <c r="C106" s="5"/>
      <c r="D106" s="5"/>
      <c r="E106" s="5"/>
      <c r="F106" s="5"/>
      <c r="G106" s="5"/>
      <c r="H106" s="5"/>
      <c r="I106" s="5"/>
      <c r="J106" s="5"/>
      <c r="K106" s="5"/>
      <c r="L106" s="5"/>
      <c r="M106" s="5"/>
      <c r="N106" s="5"/>
      <c r="O106" s="5"/>
      <c r="P106" s="5"/>
      <c r="Q106" s="5"/>
    </row>
    <row r="107" spans="1:17" x14ac:dyDescent="0.25">
      <c r="A107" s="5"/>
      <c r="B107" s="5"/>
      <c r="C107" s="5"/>
      <c r="D107" s="5"/>
      <c r="E107" s="5"/>
      <c r="F107" s="5"/>
      <c r="G107" s="5"/>
      <c r="H107" s="5"/>
      <c r="I107" s="5"/>
      <c r="J107" s="5"/>
      <c r="K107" s="5"/>
      <c r="L107" s="5"/>
      <c r="M107" s="5"/>
      <c r="N107" s="5"/>
      <c r="O107" s="5"/>
      <c r="P107" s="5"/>
      <c r="Q107" s="5"/>
    </row>
    <row r="108" spans="1:17" ht="132.94999999999999" customHeight="1" x14ac:dyDescent="0.25">
      <c r="A108" s="39" t="s">
        <v>29</v>
      </c>
      <c r="B108" s="39"/>
      <c r="C108" s="39"/>
      <c r="D108" s="39"/>
      <c r="E108" s="39"/>
      <c r="F108" s="39"/>
      <c r="G108" s="39"/>
      <c r="H108" s="39"/>
      <c r="I108" s="39"/>
      <c r="J108" s="39"/>
      <c r="K108" s="39"/>
      <c r="L108" s="39"/>
      <c r="M108" s="39"/>
      <c r="N108" s="39"/>
      <c r="O108" s="39"/>
      <c r="P108" s="39"/>
      <c r="Q108" s="39"/>
    </row>
    <row r="109" spans="1:17" x14ac:dyDescent="0.25">
      <c r="A109" s="5"/>
      <c r="B109" s="5"/>
      <c r="C109" s="5"/>
      <c r="D109" s="5"/>
      <c r="E109" s="5"/>
      <c r="F109" s="5"/>
      <c r="G109" s="5"/>
      <c r="H109" s="5"/>
      <c r="I109" s="5"/>
      <c r="J109" s="5"/>
      <c r="K109" s="5"/>
      <c r="L109" s="5"/>
      <c r="M109" s="5"/>
      <c r="N109" s="5"/>
      <c r="O109" s="5"/>
      <c r="P109" s="5"/>
      <c r="Q109" s="5"/>
    </row>
    <row r="110" spans="1:17" x14ac:dyDescent="0.25">
      <c r="A110" s="5"/>
      <c r="B110" s="5"/>
      <c r="C110" s="5"/>
      <c r="D110" s="5"/>
      <c r="E110" s="5"/>
      <c r="F110" s="5"/>
      <c r="G110" s="5"/>
      <c r="H110" s="5"/>
      <c r="I110" s="5"/>
      <c r="J110" s="5"/>
      <c r="K110" s="5"/>
      <c r="L110" s="5"/>
      <c r="M110" s="5"/>
      <c r="N110" s="5"/>
      <c r="O110" s="5"/>
      <c r="P110" s="5"/>
      <c r="Q110" s="5"/>
    </row>
    <row r="111" spans="1:17" x14ac:dyDescent="0.25">
      <c r="A111" s="5"/>
      <c r="B111" s="5"/>
      <c r="C111" s="5"/>
      <c r="D111" s="5"/>
      <c r="E111" s="5"/>
      <c r="F111" s="5"/>
      <c r="G111" s="5"/>
      <c r="H111" s="5"/>
      <c r="I111" s="5"/>
      <c r="J111" s="5"/>
      <c r="K111" s="5"/>
      <c r="L111" s="5"/>
      <c r="M111" s="5"/>
      <c r="N111" s="5"/>
      <c r="O111" s="5"/>
      <c r="P111" s="5"/>
      <c r="Q111" s="5"/>
    </row>
    <row r="112" spans="1:17" x14ac:dyDescent="0.25">
      <c r="A112" s="5"/>
      <c r="B112" s="5"/>
      <c r="C112" s="5"/>
      <c r="D112" s="5"/>
      <c r="E112" s="5"/>
      <c r="F112" s="5"/>
      <c r="G112" s="5"/>
      <c r="H112" s="5"/>
      <c r="I112" s="5"/>
      <c r="J112" s="5"/>
      <c r="K112" s="5"/>
      <c r="L112" s="5"/>
      <c r="M112" s="5"/>
      <c r="N112" s="5"/>
      <c r="O112" s="5"/>
      <c r="P112" s="5"/>
      <c r="Q112" s="5"/>
    </row>
    <row r="113" spans="1:17" x14ac:dyDescent="0.25">
      <c r="A113" s="5"/>
      <c r="B113" s="5"/>
      <c r="C113" s="5"/>
      <c r="D113" s="5"/>
      <c r="E113" s="5"/>
      <c r="F113" s="5"/>
      <c r="G113" s="5"/>
      <c r="H113" s="5"/>
      <c r="I113" s="5"/>
      <c r="J113" s="5"/>
      <c r="K113" s="5"/>
      <c r="L113" s="5"/>
      <c r="M113" s="5"/>
      <c r="N113" s="5"/>
      <c r="O113" s="5"/>
      <c r="P113" s="5"/>
      <c r="Q113" s="5"/>
    </row>
    <row r="114" spans="1:17" x14ac:dyDescent="0.25">
      <c r="A114" s="5"/>
      <c r="B114" s="5"/>
      <c r="C114" s="5"/>
      <c r="D114" s="5"/>
      <c r="E114" s="5"/>
      <c r="F114" s="5"/>
      <c r="G114" s="5"/>
      <c r="H114" s="5"/>
      <c r="I114" s="5"/>
      <c r="J114" s="5"/>
      <c r="K114" s="5"/>
      <c r="L114" s="5"/>
      <c r="M114" s="5"/>
      <c r="N114" s="5"/>
      <c r="O114" s="5"/>
      <c r="P114" s="5"/>
      <c r="Q114" s="5"/>
    </row>
    <row r="115" spans="1:17" x14ac:dyDescent="0.25">
      <c r="A115" s="5"/>
      <c r="B115" s="5"/>
      <c r="C115" s="5"/>
      <c r="D115" s="5"/>
      <c r="E115" s="5"/>
      <c r="F115" s="5"/>
      <c r="G115" s="5"/>
      <c r="H115" s="5"/>
      <c r="I115" s="5"/>
      <c r="J115" s="5"/>
      <c r="K115" s="5"/>
      <c r="L115" s="5"/>
      <c r="M115" s="5"/>
      <c r="N115" s="5"/>
      <c r="O115" s="5"/>
      <c r="P115" s="5"/>
      <c r="Q115" s="5"/>
    </row>
    <row r="116" spans="1:17" x14ac:dyDescent="0.25">
      <c r="A116" s="5"/>
      <c r="B116" s="5"/>
      <c r="C116" s="5"/>
      <c r="D116" s="5"/>
      <c r="E116" s="5"/>
      <c r="F116" s="5"/>
      <c r="G116" s="5"/>
      <c r="H116" s="5"/>
      <c r="I116" s="5"/>
      <c r="J116" s="5"/>
      <c r="K116" s="5"/>
      <c r="L116" s="5"/>
      <c r="M116" s="5"/>
      <c r="N116" s="5"/>
      <c r="O116" s="5"/>
      <c r="P116" s="5"/>
      <c r="Q116" s="5"/>
    </row>
    <row r="117" spans="1:17" x14ac:dyDescent="0.25">
      <c r="A117" s="5"/>
      <c r="B117" s="5"/>
      <c r="C117" s="5"/>
      <c r="D117" s="5"/>
      <c r="E117" s="5"/>
      <c r="F117" s="5"/>
      <c r="G117" s="5"/>
      <c r="H117" s="5"/>
      <c r="I117" s="5"/>
      <c r="J117" s="5"/>
      <c r="K117" s="5"/>
      <c r="L117" s="5"/>
      <c r="M117" s="5"/>
      <c r="N117" s="5"/>
      <c r="O117" s="5"/>
      <c r="P117" s="5"/>
      <c r="Q117" s="5"/>
    </row>
    <row r="118" spans="1:17" x14ac:dyDescent="0.25">
      <c r="A118" s="5"/>
      <c r="B118" s="5"/>
      <c r="C118" s="5"/>
      <c r="D118" s="5"/>
      <c r="E118" s="5"/>
      <c r="F118" s="5"/>
      <c r="G118" s="5"/>
      <c r="H118" s="5"/>
      <c r="I118" s="5"/>
      <c r="J118" s="5"/>
      <c r="K118" s="5"/>
      <c r="L118" s="5"/>
      <c r="M118" s="5"/>
      <c r="N118" s="5"/>
      <c r="O118" s="5"/>
      <c r="P118" s="5"/>
      <c r="Q118" s="5"/>
    </row>
    <row r="119" spans="1:17" x14ac:dyDescent="0.25">
      <c r="A119" s="5"/>
      <c r="B119" s="5"/>
      <c r="C119" s="5"/>
      <c r="D119" s="5"/>
      <c r="E119" s="5"/>
      <c r="F119" s="5"/>
      <c r="G119" s="5"/>
      <c r="H119" s="5"/>
      <c r="I119" s="5"/>
      <c r="J119" s="5"/>
      <c r="K119" s="5"/>
      <c r="L119" s="5"/>
      <c r="M119" s="5"/>
      <c r="N119" s="5"/>
      <c r="O119" s="5"/>
      <c r="P119" s="5"/>
      <c r="Q119" s="5"/>
    </row>
    <row r="120" spans="1:17" x14ac:dyDescent="0.25">
      <c r="A120" s="5"/>
      <c r="B120" s="5"/>
      <c r="C120" s="5"/>
      <c r="D120" s="5"/>
      <c r="E120" s="5"/>
      <c r="F120" s="5"/>
      <c r="G120" s="5"/>
      <c r="H120" s="5"/>
      <c r="I120" s="5"/>
      <c r="J120" s="5"/>
      <c r="K120" s="5"/>
      <c r="L120" s="5"/>
      <c r="M120" s="5"/>
      <c r="N120" s="5"/>
      <c r="O120" s="5"/>
      <c r="P120" s="5"/>
      <c r="Q120" s="5"/>
    </row>
    <row r="121" spans="1:17" x14ac:dyDescent="0.25">
      <c r="A121" s="5"/>
      <c r="B121" s="5"/>
      <c r="C121" s="5"/>
      <c r="D121" s="5"/>
      <c r="E121" s="5"/>
      <c r="F121" s="5"/>
      <c r="G121" s="5"/>
      <c r="H121" s="5"/>
      <c r="I121" s="5"/>
      <c r="J121" s="5"/>
      <c r="K121" s="5"/>
      <c r="L121" s="5"/>
      <c r="M121" s="5"/>
      <c r="N121" s="5"/>
      <c r="O121" s="5"/>
      <c r="P121" s="5"/>
      <c r="Q121" s="5"/>
    </row>
    <row r="122" spans="1:17" x14ac:dyDescent="0.25">
      <c r="A122" s="11"/>
      <c r="B122" s="11"/>
      <c r="C122" s="11"/>
      <c r="D122" s="11"/>
      <c r="E122" s="11"/>
      <c r="F122" s="11"/>
      <c r="G122" s="11"/>
      <c r="H122" s="11"/>
      <c r="I122" s="11"/>
      <c r="J122" s="11"/>
      <c r="K122" s="11"/>
      <c r="L122" s="11"/>
      <c r="M122" s="11"/>
      <c r="N122" s="11"/>
      <c r="O122" s="11"/>
      <c r="P122" s="11"/>
      <c r="Q122" s="11"/>
    </row>
    <row r="123" spans="1:17" x14ac:dyDescent="0.25">
      <c r="A123" s="11"/>
      <c r="B123" s="11"/>
      <c r="C123" s="11"/>
      <c r="D123" s="11"/>
      <c r="E123" s="11"/>
      <c r="F123" s="11"/>
      <c r="G123" s="11"/>
      <c r="H123" s="11"/>
      <c r="I123" s="11"/>
      <c r="J123" s="11"/>
      <c r="K123" s="11"/>
      <c r="L123" s="11"/>
      <c r="M123" s="11"/>
      <c r="N123" s="11"/>
      <c r="O123" s="11"/>
      <c r="P123" s="11"/>
      <c r="Q123" s="11"/>
    </row>
    <row r="124" spans="1:17" x14ac:dyDescent="0.25">
      <c r="A124" s="11"/>
      <c r="B124" s="11"/>
      <c r="C124" s="11"/>
      <c r="D124" s="11"/>
      <c r="E124" s="11"/>
      <c r="F124" s="11"/>
      <c r="G124" s="11"/>
      <c r="H124" s="11"/>
      <c r="I124" s="11"/>
      <c r="J124" s="11"/>
      <c r="K124" s="11"/>
      <c r="L124" s="11"/>
      <c r="M124" s="11"/>
      <c r="N124" s="11"/>
      <c r="O124" s="11"/>
      <c r="P124" s="11"/>
      <c r="Q124" s="11"/>
    </row>
    <row r="125" spans="1:17" x14ac:dyDescent="0.25">
      <c r="A125" s="11"/>
      <c r="B125" s="11"/>
      <c r="C125" s="11"/>
      <c r="D125" s="11"/>
      <c r="E125" s="11"/>
      <c r="F125" s="11"/>
      <c r="G125" s="11"/>
      <c r="H125" s="11"/>
      <c r="I125" s="11"/>
      <c r="J125" s="11"/>
      <c r="K125" s="11"/>
      <c r="L125" s="11"/>
      <c r="M125" s="11"/>
      <c r="N125" s="11"/>
      <c r="O125" s="11"/>
      <c r="P125" s="11"/>
      <c r="Q125" s="11"/>
    </row>
    <row r="126" spans="1:17" x14ac:dyDescent="0.25">
      <c r="A126" s="11"/>
      <c r="B126" s="11"/>
      <c r="C126" s="11"/>
      <c r="D126" s="11"/>
      <c r="E126" s="11"/>
      <c r="F126" s="11"/>
      <c r="G126" s="11"/>
      <c r="H126" s="11"/>
      <c r="I126" s="11"/>
      <c r="J126" s="11"/>
      <c r="K126" s="11"/>
      <c r="L126" s="11"/>
      <c r="M126" s="11"/>
      <c r="N126" s="11"/>
      <c r="O126" s="11"/>
      <c r="P126" s="11"/>
      <c r="Q126" s="11"/>
    </row>
    <row r="127" spans="1:17" x14ac:dyDescent="0.25">
      <c r="A127" s="11"/>
      <c r="B127" s="11"/>
      <c r="C127" s="11"/>
      <c r="D127" s="11"/>
      <c r="E127" s="11"/>
      <c r="F127" s="11"/>
      <c r="G127" s="11"/>
      <c r="H127" s="11"/>
      <c r="I127" s="11"/>
      <c r="J127" s="11"/>
      <c r="K127" s="11"/>
      <c r="L127" s="11"/>
      <c r="M127" s="11"/>
      <c r="N127" s="11"/>
      <c r="O127" s="11"/>
      <c r="P127" s="11"/>
      <c r="Q127" s="11"/>
    </row>
    <row r="128" spans="1:17" x14ac:dyDescent="0.25">
      <c r="A128" s="11"/>
      <c r="B128" s="11"/>
      <c r="C128" s="11"/>
      <c r="D128" s="11"/>
      <c r="E128" s="11"/>
      <c r="F128" s="11"/>
      <c r="G128" s="11"/>
      <c r="H128" s="11"/>
      <c r="I128" s="11"/>
      <c r="J128" s="11"/>
      <c r="K128" s="11"/>
      <c r="L128" s="11"/>
      <c r="M128" s="11"/>
      <c r="N128" s="11"/>
      <c r="O128" s="11"/>
      <c r="P128" s="11"/>
      <c r="Q128" s="11"/>
    </row>
    <row r="129" spans="1:17" x14ac:dyDescent="0.25">
      <c r="A129" s="11"/>
      <c r="B129" s="11"/>
      <c r="C129" s="11"/>
      <c r="D129" s="11"/>
      <c r="E129" s="11"/>
      <c r="F129" s="11"/>
      <c r="G129" s="11"/>
      <c r="H129" s="11"/>
      <c r="I129" s="11"/>
      <c r="J129" s="11"/>
      <c r="K129" s="11"/>
      <c r="L129" s="11"/>
      <c r="M129" s="11"/>
      <c r="N129" s="11"/>
      <c r="O129" s="11"/>
      <c r="P129" s="11"/>
      <c r="Q129" s="11"/>
    </row>
    <row r="130" spans="1:17" x14ac:dyDescent="0.25">
      <c r="A130" s="11"/>
      <c r="B130" s="11"/>
      <c r="C130" s="11"/>
      <c r="D130" s="11"/>
      <c r="E130" s="11"/>
      <c r="F130" s="11"/>
      <c r="G130" s="11"/>
      <c r="H130" s="11"/>
      <c r="I130" s="11"/>
      <c r="J130" s="11"/>
      <c r="K130" s="11"/>
      <c r="L130" s="11"/>
      <c r="M130" s="11"/>
      <c r="N130" s="11"/>
      <c r="O130" s="11"/>
      <c r="P130" s="11"/>
      <c r="Q130" s="11"/>
    </row>
    <row r="131" spans="1:17" x14ac:dyDescent="0.25">
      <c r="A131" s="11"/>
      <c r="B131" s="11"/>
      <c r="C131" s="11"/>
      <c r="D131" s="11"/>
      <c r="E131" s="11"/>
      <c r="F131" s="11"/>
      <c r="G131" s="11"/>
      <c r="H131" s="11"/>
      <c r="I131" s="11"/>
      <c r="J131" s="11"/>
      <c r="K131" s="11"/>
      <c r="L131" s="11"/>
      <c r="M131" s="11"/>
      <c r="N131" s="11"/>
      <c r="O131" s="11"/>
      <c r="P131" s="11"/>
      <c r="Q131" s="11"/>
    </row>
    <row r="132" spans="1:17" x14ac:dyDescent="0.25">
      <c r="A132" s="11"/>
      <c r="B132" s="11"/>
      <c r="C132" s="11"/>
      <c r="D132" s="11"/>
      <c r="E132" s="11"/>
      <c r="F132" s="11"/>
      <c r="G132" s="11"/>
      <c r="H132" s="11"/>
      <c r="I132" s="11"/>
      <c r="J132" s="11"/>
      <c r="K132" s="11"/>
      <c r="L132" s="11"/>
      <c r="M132" s="11"/>
      <c r="N132" s="11"/>
      <c r="O132" s="11"/>
      <c r="P132" s="11"/>
      <c r="Q132" s="11"/>
    </row>
    <row r="133" spans="1:17" x14ac:dyDescent="0.25">
      <c r="A133" s="11"/>
      <c r="B133" s="11"/>
      <c r="C133" s="11"/>
      <c r="D133" s="11"/>
      <c r="E133" s="11"/>
      <c r="F133" s="11"/>
      <c r="G133" s="11"/>
      <c r="H133" s="11"/>
      <c r="I133" s="11"/>
      <c r="J133" s="11"/>
      <c r="K133" s="11"/>
      <c r="L133" s="11"/>
      <c r="M133" s="11"/>
      <c r="N133" s="11"/>
      <c r="O133" s="11"/>
      <c r="P133" s="11"/>
      <c r="Q133" s="11"/>
    </row>
    <row r="134" spans="1:17" x14ac:dyDescent="0.25">
      <c r="A134" s="11"/>
      <c r="B134" s="11"/>
      <c r="C134" s="11"/>
      <c r="D134" s="11"/>
      <c r="E134" s="11"/>
      <c r="F134" s="11"/>
      <c r="G134" s="11"/>
      <c r="H134" s="11"/>
      <c r="I134" s="11"/>
      <c r="J134" s="11"/>
      <c r="K134" s="11"/>
      <c r="L134" s="11"/>
      <c r="M134" s="11"/>
      <c r="N134" s="11"/>
      <c r="O134" s="11"/>
      <c r="P134" s="11"/>
      <c r="Q134" s="11"/>
    </row>
    <row r="135" spans="1:17" x14ac:dyDescent="0.25">
      <c r="A135" s="11"/>
      <c r="B135" s="11"/>
      <c r="C135" s="11"/>
      <c r="D135" s="11"/>
      <c r="E135" s="11"/>
      <c r="F135" s="11"/>
      <c r="G135" s="11"/>
      <c r="H135" s="11"/>
      <c r="I135" s="11"/>
      <c r="J135" s="11"/>
      <c r="K135" s="11"/>
      <c r="L135" s="11"/>
      <c r="M135" s="11"/>
      <c r="N135" s="11"/>
      <c r="O135" s="11"/>
      <c r="P135" s="11"/>
      <c r="Q135" s="11"/>
    </row>
    <row r="136" spans="1:17" x14ac:dyDescent="0.25">
      <c r="A136" s="11"/>
      <c r="B136" s="11"/>
      <c r="C136" s="11"/>
      <c r="D136" s="11"/>
      <c r="E136" s="11"/>
      <c r="F136" s="11"/>
      <c r="G136" s="11"/>
      <c r="H136" s="11"/>
      <c r="I136" s="11"/>
      <c r="J136" s="11"/>
      <c r="K136" s="11"/>
      <c r="L136" s="11"/>
      <c r="M136" s="11"/>
      <c r="N136" s="11"/>
      <c r="O136" s="11"/>
      <c r="P136" s="11"/>
      <c r="Q136" s="11"/>
    </row>
    <row r="137" spans="1:17" x14ac:dyDescent="0.25">
      <c r="A137" s="11"/>
      <c r="B137" s="11"/>
      <c r="C137" s="11"/>
      <c r="D137" s="11"/>
      <c r="E137" s="11"/>
      <c r="F137" s="11"/>
      <c r="G137" s="11"/>
      <c r="H137" s="11"/>
      <c r="I137" s="11"/>
      <c r="J137" s="11"/>
      <c r="K137" s="11"/>
      <c r="L137" s="11"/>
      <c r="M137" s="11"/>
      <c r="N137" s="11"/>
      <c r="O137" s="11"/>
      <c r="P137" s="11"/>
      <c r="Q137" s="11"/>
    </row>
    <row r="138" spans="1:17" x14ac:dyDescent="0.25">
      <c r="A138" s="11"/>
      <c r="B138" s="11"/>
      <c r="C138" s="11"/>
      <c r="D138" s="11"/>
      <c r="E138" s="11"/>
      <c r="F138" s="11"/>
      <c r="G138" s="11"/>
      <c r="H138" s="11"/>
      <c r="I138" s="11"/>
      <c r="J138" s="11"/>
      <c r="K138" s="11"/>
      <c r="L138" s="11"/>
      <c r="M138" s="11"/>
      <c r="N138" s="11"/>
      <c r="O138" s="11"/>
      <c r="P138" s="11"/>
      <c r="Q138" s="11"/>
    </row>
    <row r="139" spans="1:17" x14ac:dyDescent="0.25">
      <c r="A139" s="11"/>
      <c r="B139" s="11"/>
      <c r="C139" s="11"/>
      <c r="D139" s="11"/>
      <c r="E139" s="11"/>
      <c r="F139" s="11"/>
      <c r="G139" s="11"/>
      <c r="H139" s="11"/>
      <c r="I139" s="11"/>
      <c r="J139" s="11"/>
      <c r="K139" s="11"/>
      <c r="L139" s="11"/>
      <c r="M139" s="11"/>
      <c r="N139" s="11"/>
      <c r="O139" s="11"/>
      <c r="P139" s="11"/>
      <c r="Q139" s="11"/>
    </row>
  </sheetData>
  <sheetProtection algorithmName="SHA-512" hashValue="D3aGHFd5X05FlCQ2/mlmrbRM5iyozwHEKxkG4X6Ms4E8K6UJ97VLkvpTK477JpGJekiWjBGYuHX75eQV2qGejg==" saltValue="mWuLuxnpXqg2YmrX6UhL3g==" spinCount="100000" sheet="1" objects="1" scenarios="1"/>
  <mergeCells count="13">
    <mergeCell ref="A108:Q108"/>
    <mergeCell ref="A76:Q76"/>
    <mergeCell ref="A4:Q4"/>
    <mergeCell ref="A23:Q23"/>
    <mergeCell ref="B9:Q9"/>
    <mergeCell ref="B12:Q12"/>
    <mergeCell ref="B15:J15"/>
    <mergeCell ref="A55:Q55"/>
    <mergeCell ref="A78:Q78"/>
    <mergeCell ref="A37:Q37"/>
    <mergeCell ref="A38:Q38"/>
    <mergeCell ref="A28:Q28"/>
    <mergeCell ref="A32:Q3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7BB50-C8B8-441A-BFB6-8F4A6E42385F}">
  <dimension ref="A1:L33"/>
  <sheetViews>
    <sheetView zoomScaleNormal="100" workbookViewId="0">
      <selection activeCell="G5" sqref="G5"/>
    </sheetView>
  </sheetViews>
  <sheetFormatPr defaultColWidth="8.7109375" defaultRowHeight="15" x14ac:dyDescent="0.25"/>
  <cols>
    <col min="1" max="1" width="11.28515625" style="8" customWidth="1"/>
    <col min="2" max="2" width="20.5703125" style="8" customWidth="1"/>
    <col min="3" max="3" width="22.28515625" style="8" customWidth="1"/>
    <col min="4" max="4" width="22.42578125" style="8" customWidth="1"/>
    <col min="5" max="5" width="30.140625" style="8" customWidth="1"/>
    <col min="6" max="6" width="23.7109375" style="8" customWidth="1"/>
    <col min="7" max="7" width="14.42578125" style="8" customWidth="1"/>
    <col min="8" max="8" width="35.28515625" style="8" customWidth="1"/>
    <col min="9" max="9" width="24.140625" style="8" customWidth="1"/>
    <col min="10" max="10" width="17.5703125" style="8" customWidth="1"/>
    <col min="11" max="11" width="13.140625" style="8" customWidth="1"/>
    <col min="12" max="12" width="18.85546875" style="8" customWidth="1"/>
    <col min="13" max="16384" width="8.7109375" style="8"/>
  </cols>
  <sheetData>
    <row r="1" spans="1:12" x14ac:dyDescent="0.25">
      <c r="A1" s="14" t="s">
        <v>7</v>
      </c>
      <c r="B1" s="14"/>
      <c r="C1" s="14"/>
      <c r="D1" s="14"/>
      <c r="E1" s="14"/>
      <c r="F1" s="14"/>
      <c r="G1" s="14"/>
      <c r="H1" s="14"/>
      <c r="I1" s="14"/>
      <c r="J1" s="14"/>
      <c r="K1" s="14"/>
      <c r="L1" s="14"/>
    </row>
    <row r="2" spans="1:12" x14ac:dyDescent="0.25">
      <c r="A2" s="15" t="s">
        <v>8</v>
      </c>
      <c r="B2" s="15"/>
      <c r="C2" s="15"/>
      <c r="D2" s="14" t="s">
        <v>13</v>
      </c>
      <c r="E2" s="16" t="s">
        <v>9</v>
      </c>
      <c r="F2" s="17">
        <f>C2*1.5</f>
        <v>0</v>
      </c>
      <c r="G2" s="17" t="str">
        <f>D2</f>
        <v>years</v>
      </c>
      <c r="H2" s="14"/>
      <c r="I2" s="14"/>
      <c r="J2" s="14"/>
      <c r="K2" s="14"/>
      <c r="L2" s="14"/>
    </row>
    <row r="3" spans="1:12" ht="15.75" thickBot="1" x14ac:dyDescent="0.3">
      <c r="A3" s="18"/>
      <c r="B3" s="18"/>
      <c r="C3" s="18"/>
      <c r="D3" s="14"/>
      <c r="E3" s="16"/>
      <c r="F3" s="14"/>
      <c r="G3" s="14"/>
      <c r="H3" s="14"/>
      <c r="I3" s="14"/>
      <c r="J3" s="14"/>
      <c r="K3" s="14"/>
      <c r="L3" s="14"/>
    </row>
    <row r="4" spans="1:12" x14ac:dyDescent="0.25">
      <c r="A4" s="14"/>
      <c r="B4" s="17"/>
      <c r="C4" s="17"/>
      <c r="D4" s="34" t="str">
        <f>"Start of program to " &amp; TEXT(C2,"general") &amp; " " &amp; TEXT(D2,"general") &amp; " (100% of program length)."</f>
        <v>Start of program to 0 years (100% of program length).</v>
      </c>
      <c r="E4" s="35"/>
      <c r="F4" s="35"/>
      <c r="G4" s="36" t="str">
        <f>"From " &amp; TEXT(C2,"general") &amp; " to " &amp; TEXT(F2,"general") &amp; " " &amp; TEXT(G2,"general") &amp; " (150% of program length)."</f>
        <v>From 0 to 0 years (150% of program length).</v>
      </c>
      <c r="H4" s="37"/>
      <c r="I4" s="38"/>
      <c r="J4" s="19"/>
      <c r="K4" s="19"/>
      <c r="L4" s="14"/>
    </row>
    <row r="5" spans="1:12" ht="89.1" customHeight="1" x14ac:dyDescent="0.25">
      <c r="A5" s="20" t="s">
        <v>15</v>
      </c>
      <c r="B5" s="21" t="str">
        <f>"Expected graduation year (100% of program length) " &amp; TEXT(C2,"general") &amp;" "&amp; TEXT(D2,"general") &amp;" after the start of the program."</f>
        <v>Expected graduation year (100% of program length) 0 years after the start of the program.</v>
      </c>
      <c r="C5" s="21" t="str">
        <f>"Year collecting data for annual report and PEP. Note this is " &amp; TEXT(F2,"general") &amp; " " &amp; TEXT(G2,"general") &amp; " (150% of program length) after the start of the program."</f>
        <v>Year collecting data for annual report and PEP. Note this is 0 years (150% of program length) after the start of the program.</v>
      </c>
      <c r="D5" s="22" t="s">
        <v>5</v>
      </c>
      <c r="E5" s="21" t="str">
        <f>"Total number of students terminated/withdrawn by " &amp; TEXT(C2,"general") &amp; " " &amp; TEXT(D2,"general") &amp; " (100% of program length)."</f>
        <v>Total number of students terminated/withdrawn by 0 years (100% of program length).</v>
      </c>
      <c r="F5" s="21" t="str">
        <f>"Total number of students completed at " &amp; TEXT(C2,"general") &amp; " " &amp; TEXT(D2,"general") &amp; " (100% of program length)."</f>
        <v>Total number of students completed at 0 years (100% of program length).</v>
      </c>
      <c r="G5" s="23" t="s">
        <v>6</v>
      </c>
      <c r="H5" s="21" t="str">
        <f>"Of the continuing students, number of students terminated/withdrawn between " &amp;TEXT(C2,"general") &amp; " and " &amp; TEXT(F2,"general") &amp; " " &amp; TEXT(G2,"general") &amp; "."</f>
        <v>Of the continuing students, number of students terminated/withdrawn between 0 and 0 years.</v>
      </c>
      <c r="I5" s="24" t="str">
        <f>"Of the continuing students, total number of students completed between " &amp;TEXT(C2,"general") &amp; " and " &amp;TEXT(F2,"general") &amp; " " &amp;TEXT(G2,"general") &amp; "."</f>
        <v>Of the continuing students, total number of students completed between 0 and 0 years.</v>
      </c>
      <c r="J5" s="25" t="s">
        <v>22</v>
      </c>
      <c r="K5" s="26" t="s">
        <v>4</v>
      </c>
      <c r="L5" s="27" t="s">
        <v>27</v>
      </c>
    </row>
    <row r="6" spans="1:12" x14ac:dyDescent="0.25">
      <c r="A6" s="14" t="s">
        <v>0</v>
      </c>
      <c r="B6" s="14" t="s">
        <v>0</v>
      </c>
      <c r="C6" s="14" t="s">
        <v>0</v>
      </c>
      <c r="D6" s="28" t="s">
        <v>1</v>
      </c>
      <c r="E6" s="14" t="s">
        <v>2</v>
      </c>
      <c r="F6" s="14" t="s">
        <v>3</v>
      </c>
      <c r="G6" s="29" t="e">
        <f>D6-E6-F6</f>
        <v>#VALUE!</v>
      </c>
      <c r="H6" s="14" t="s">
        <v>2</v>
      </c>
      <c r="I6" s="30" t="s">
        <v>3</v>
      </c>
      <c r="J6" s="31" t="e">
        <f>F6+I6</f>
        <v>#VALUE!</v>
      </c>
      <c r="K6" s="32" t="e">
        <f>J6/D6</f>
        <v>#VALUE!</v>
      </c>
      <c r="L6" s="33" t="e">
        <f>G6-H6-I6</f>
        <v>#VALUE!</v>
      </c>
    </row>
    <row r="7" spans="1:12" x14ac:dyDescent="0.25">
      <c r="A7" s="14" t="s">
        <v>0</v>
      </c>
      <c r="B7" s="14" t="s">
        <v>0</v>
      </c>
      <c r="C7" s="14" t="s">
        <v>0</v>
      </c>
      <c r="D7" s="28" t="s">
        <v>1</v>
      </c>
      <c r="E7" s="14" t="s">
        <v>2</v>
      </c>
      <c r="F7" s="14" t="s">
        <v>3</v>
      </c>
      <c r="G7" s="29" t="e">
        <f t="shared" ref="G7:G33" si="0">D7-E7-F7</f>
        <v>#VALUE!</v>
      </c>
      <c r="H7" s="14" t="s">
        <v>2</v>
      </c>
      <c r="I7" s="30" t="s">
        <v>3</v>
      </c>
      <c r="J7" s="31" t="e">
        <f t="shared" ref="J7:J33" si="1">F7+I7</f>
        <v>#VALUE!</v>
      </c>
      <c r="K7" s="32" t="e">
        <f t="shared" ref="K7:K33" si="2">J7/D7</f>
        <v>#VALUE!</v>
      </c>
      <c r="L7" s="33" t="e">
        <f t="shared" ref="L7:L33" si="3">G7-H7-I7</f>
        <v>#VALUE!</v>
      </c>
    </row>
    <row r="8" spans="1:12" x14ac:dyDescent="0.25">
      <c r="A8" s="14" t="s">
        <v>0</v>
      </c>
      <c r="B8" s="14" t="s">
        <v>0</v>
      </c>
      <c r="C8" s="14" t="s">
        <v>0</v>
      </c>
      <c r="D8" s="28" t="s">
        <v>1</v>
      </c>
      <c r="E8" s="14" t="s">
        <v>2</v>
      </c>
      <c r="F8" s="14" t="s">
        <v>3</v>
      </c>
      <c r="G8" s="29" t="e">
        <f t="shared" si="0"/>
        <v>#VALUE!</v>
      </c>
      <c r="H8" s="14" t="s">
        <v>2</v>
      </c>
      <c r="I8" s="30" t="s">
        <v>3</v>
      </c>
      <c r="J8" s="31" t="e">
        <f t="shared" si="1"/>
        <v>#VALUE!</v>
      </c>
      <c r="K8" s="32" t="e">
        <f t="shared" si="2"/>
        <v>#VALUE!</v>
      </c>
      <c r="L8" s="33" t="e">
        <f t="shared" si="3"/>
        <v>#VALUE!</v>
      </c>
    </row>
    <row r="9" spans="1:12" x14ac:dyDescent="0.25">
      <c r="A9" s="14" t="s">
        <v>0</v>
      </c>
      <c r="B9" s="14" t="s">
        <v>0</v>
      </c>
      <c r="C9" s="14" t="s">
        <v>0</v>
      </c>
      <c r="D9" s="28" t="s">
        <v>1</v>
      </c>
      <c r="E9" s="14" t="s">
        <v>2</v>
      </c>
      <c r="F9" s="14" t="s">
        <v>3</v>
      </c>
      <c r="G9" s="29" t="e">
        <f t="shared" si="0"/>
        <v>#VALUE!</v>
      </c>
      <c r="H9" s="14" t="s">
        <v>2</v>
      </c>
      <c r="I9" s="30" t="s">
        <v>3</v>
      </c>
      <c r="J9" s="31" t="e">
        <f t="shared" si="1"/>
        <v>#VALUE!</v>
      </c>
      <c r="K9" s="32" t="e">
        <f t="shared" si="2"/>
        <v>#VALUE!</v>
      </c>
      <c r="L9" s="33" t="e">
        <f t="shared" si="3"/>
        <v>#VALUE!</v>
      </c>
    </row>
    <row r="10" spans="1:12" x14ac:dyDescent="0.25">
      <c r="A10" s="14" t="s">
        <v>0</v>
      </c>
      <c r="B10" s="14" t="s">
        <v>0</v>
      </c>
      <c r="C10" s="14" t="s">
        <v>0</v>
      </c>
      <c r="D10" s="28" t="s">
        <v>1</v>
      </c>
      <c r="E10" s="14" t="s">
        <v>2</v>
      </c>
      <c r="F10" s="14" t="s">
        <v>3</v>
      </c>
      <c r="G10" s="29" t="e">
        <f t="shared" si="0"/>
        <v>#VALUE!</v>
      </c>
      <c r="H10" s="14" t="s">
        <v>2</v>
      </c>
      <c r="I10" s="30" t="s">
        <v>3</v>
      </c>
      <c r="J10" s="31" t="e">
        <f t="shared" si="1"/>
        <v>#VALUE!</v>
      </c>
      <c r="K10" s="32" t="e">
        <f t="shared" si="2"/>
        <v>#VALUE!</v>
      </c>
      <c r="L10" s="33" t="e">
        <f t="shared" si="3"/>
        <v>#VALUE!</v>
      </c>
    </row>
    <row r="11" spans="1:12" x14ac:dyDescent="0.25">
      <c r="A11" s="14" t="s">
        <v>0</v>
      </c>
      <c r="B11" s="14" t="s">
        <v>0</v>
      </c>
      <c r="C11" s="14" t="s">
        <v>0</v>
      </c>
      <c r="D11" s="28" t="s">
        <v>1</v>
      </c>
      <c r="E11" s="14" t="s">
        <v>2</v>
      </c>
      <c r="F11" s="14" t="s">
        <v>3</v>
      </c>
      <c r="G11" s="29" t="e">
        <f t="shared" si="0"/>
        <v>#VALUE!</v>
      </c>
      <c r="H11" s="14" t="s">
        <v>2</v>
      </c>
      <c r="I11" s="30" t="s">
        <v>3</v>
      </c>
      <c r="J11" s="31" t="e">
        <f t="shared" si="1"/>
        <v>#VALUE!</v>
      </c>
      <c r="K11" s="32" t="e">
        <f t="shared" si="2"/>
        <v>#VALUE!</v>
      </c>
      <c r="L11" s="33" t="e">
        <f t="shared" si="3"/>
        <v>#VALUE!</v>
      </c>
    </row>
    <row r="12" spans="1:12" x14ac:dyDescent="0.25">
      <c r="A12" s="14" t="s">
        <v>0</v>
      </c>
      <c r="B12" s="14" t="s">
        <v>0</v>
      </c>
      <c r="C12" s="14" t="s">
        <v>0</v>
      </c>
      <c r="D12" s="28" t="s">
        <v>1</v>
      </c>
      <c r="E12" s="14" t="s">
        <v>2</v>
      </c>
      <c r="F12" s="14" t="s">
        <v>3</v>
      </c>
      <c r="G12" s="29" t="e">
        <f t="shared" si="0"/>
        <v>#VALUE!</v>
      </c>
      <c r="H12" s="14" t="s">
        <v>2</v>
      </c>
      <c r="I12" s="30" t="s">
        <v>3</v>
      </c>
      <c r="J12" s="31" t="e">
        <f t="shared" si="1"/>
        <v>#VALUE!</v>
      </c>
      <c r="K12" s="32" t="e">
        <f t="shared" si="2"/>
        <v>#VALUE!</v>
      </c>
      <c r="L12" s="33" t="e">
        <f t="shared" si="3"/>
        <v>#VALUE!</v>
      </c>
    </row>
    <row r="13" spans="1:12" x14ac:dyDescent="0.25">
      <c r="A13" s="14" t="s">
        <v>0</v>
      </c>
      <c r="B13" s="14" t="s">
        <v>0</v>
      </c>
      <c r="C13" s="14" t="s">
        <v>0</v>
      </c>
      <c r="D13" s="28" t="s">
        <v>1</v>
      </c>
      <c r="E13" s="14" t="s">
        <v>2</v>
      </c>
      <c r="F13" s="14" t="s">
        <v>3</v>
      </c>
      <c r="G13" s="29" t="e">
        <f t="shared" si="0"/>
        <v>#VALUE!</v>
      </c>
      <c r="H13" s="14" t="s">
        <v>2</v>
      </c>
      <c r="I13" s="30" t="s">
        <v>3</v>
      </c>
      <c r="J13" s="31" t="e">
        <f t="shared" si="1"/>
        <v>#VALUE!</v>
      </c>
      <c r="K13" s="32" t="e">
        <f t="shared" si="2"/>
        <v>#VALUE!</v>
      </c>
      <c r="L13" s="33" t="e">
        <f t="shared" si="3"/>
        <v>#VALUE!</v>
      </c>
    </row>
    <row r="14" spans="1:12" x14ac:dyDescent="0.25">
      <c r="A14" s="14" t="s">
        <v>0</v>
      </c>
      <c r="B14" s="14" t="s">
        <v>0</v>
      </c>
      <c r="C14" s="14" t="s">
        <v>0</v>
      </c>
      <c r="D14" s="28" t="s">
        <v>1</v>
      </c>
      <c r="E14" s="14" t="s">
        <v>2</v>
      </c>
      <c r="F14" s="14" t="s">
        <v>3</v>
      </c>
      <c r="G14" s="29" t="e">
        <f t="shared" si="0"/>
        <v>#VALUE!</v>
      </c>
      <c r="H14" s="14" t="s">
        <v>2</v>
      </c>
      <c r="I14" s="30" t="s">
        <v>3</v>
      </c>
      <c r="J14" s="31" t="e">
        <f t="shared" si="1"/>
        <v>#VALUE!</v>
      </c>
      <c r="K14" s="32" t="e">
        <f t="shared" si="2"/>
        <v>#VALUE!</v>
      </c>
      <c r="L14" s="33" t="e">
        <f t="shared" si="3"/>
        <v>#VALUE!</v>
      </c>
    </row>
    <row r="15" spans="1:12" x14ac:dyDescent="0.25">
      <c r="A15" s="14" t="s">
        <v>0</v>
      </c>
      <c r="B15" s="14" t="s">
        <v>0</v>
      </c>
      <c r="C15" s="14" t="s">
        <v>0</v>
      </c>
      <c r="D15" s="28" t="s">
        <v>1</v>
      </c>
      <c r="E15" s="14" t="s">
        <v>2</v>
      </c>
      <c r="F15" s="14" t="s">
        <v>3</v>
      </c>
      <c r="G15" s="29" t="e">
        <f t="shared" si="0"/>
        <v>#VALUE!</v>
      </c>
      <c r="H15" s="14" t="s">
        <v>2</v>
      </c>
      <c r="I15" s="30" t="s">
        <v>3</v>
      </c>
      <c r="J15" s="31" t="e">
        <f t="shared" si="1"/>
        <v>#VALUE!</v>
      </c>
      <c r="K15" s="32" t="e">
        <f t="shared" si="2"/>
        <v>#VALUE!</v>
      </c>
      <c r="L15" s="33" t="e">
        <f t="shared" si="3"/>
        <v>#VALUE!</v>
      </c>
    </row>
    <row r="16" spans="1:12" x14ac:dyDescent="0.25">
      <c r="A16" s="14" t="s">
        <v>0</v>
      </c>
      <c r="B16" s="14" t="s">
        <v>0</v>
      </c>
      <c r="C16" s="14" t="s">
        <v>0</v>
      </c>
      <c r="D16" s="28" t="s">
        <v>1</v>
      </c>
      <c r="E16" s="14" t="s">
        <v>2</v>
      </c>
      <c r="F16" s="14" t="s">
        <v>3</v>
      </c>
      <c r="G16" s="29" t="e">
        <f t="shared" si="0"/>
        <v>#VALUE!</v>
      </c>
      <c r="H16" s="14" t="s">
        <v>2</v>
      </c>
      <c r="I16" s="30" t="s">
        <v>3</v>
      </c>
      <c r="J16" s="31" t="e">
        <f t="shared" si="1"/>
        <v>#VALUE!</v>
      </c>
      <c r="K16" s="32" t="e">
        <f t="shared" si="2"/>
        <v>#VALUE!</v>
      </c>
      <c r="L16" s="33" t="e">
        <f t="shared" si="3"/>
        <v>#VALUE!</v>
      </c>
    </row>
    <row r="17" spans="1:12" x14ac:dyDescent="0.25">
      <c r="A17" s="14" t="s">
        <v>0</v>
      </c>
      <c r="B17" s="14" t="s">
        <v>0</v>
      </c>
      <c r="C17" s="14" t="s">
        <v>0</v>
      </c>
      <c r="D17" s="28" t="s">
        <v>1</v>
      </c>
      <c r="E17" s="14" t="s">
        <v>2</v>
      </c>
      <c r="F17" s="14" t="s">
        <v>3</v>
      </c>
      <c r="G17" s="29" t="e">
        <f t="shared" si="0"/>
        <v>#VALUE!</v>
      </c>
      <c r="H17" s="14" t="s">
        <v>2</v>
      </c>
      <c r="I17" s="30" t="s">
        <v>3</v>
      </c>
      <c r="J17" s="31" t="e">
        <f t="shared" si="1"/>
        <v>#VALUE!</v>
      </c>
      <c r="K17" s="32" t="e">
        <f t="shared" si="2"/>
        <v>#VALUE!</v>
      </c>
      <c r="L17" s="33" t="e">
        <f t="shared" si="3"/>
        <v>#VALUE!</v>
      </c>
    </row>
    <row r="18" spans="1:12" x14ac:dyDescent="0.25">
      <c r="A18" s="14" t="s">
        <v>0</v>
      </c>
      <c r="B18" s="14" t="s">
        <v>0</v>
      </c>
      <c r="C18" s="14" t="s">
        <v>0</v>
      </c>
      <c r="D18" s="28" t="s">
        <v>1</v>
      </c>
      <c r="E18" s="14" t="s">
        <v>2</v>
      </c>
      <c r="F18" s="14" t="s">
        <v>3</v>
      </c>
      <c r="G18" s="29" t="e">
        <f t="shared" si="0"/>
        <v>#VALUE!</v>
      </c>
      <c r="H18" s="14" t="s">
        <v>2</v>
      </c>
      <c r="I18" s="30" t="s">
        <v>3</v>
      </c>
      <c r="J18" s="31" t="e">
        <f t="shared" si="1"/>
        <v>#VALUE!</v>
      </c>
      <c r="K18" s="32" t="e">
        <f t="shared" si="2"/>
        <v>#VALUE!</v>
      </c>
      <c r="L18" s="33" t="e">
        <f t="shared" si="3"/>
        <v>#VALUE!</v>
      </c>
    </row>
    <row r="19" spans="1:12" x14ac:dyDescent="0.25">
      <c r="A19" s="14" t="s">
        <v>0</v>
      </c>
      <c r="B19" s="14" t="s">
        <v>0</v>
      </c>
      <c r="C19" s="14" t="s">
        <v>0</v>
      </c>
      <c r="D19" s="28" t="s">
        <v>1</v>
      </c>
      <c r="E19" s="14" t="s">
        <v>2</v>
      </c>
      <c r="F19" s="14" t="s">
        <v>3</v>
      </c>
      <c r="G19" s="29" t="e">
        <f t="shared" si="0"/>
        <v>#VALUE!</v>
      </c>
      <c r="H19" s="14" t="s">
        <v>2</v>
      </c>
      <c r="I19" s="30" t="s">
        <v>3</v>
      </c>
      <c r="J19" s="31" t="e">
        <f t="shared" si="1"/>
        <v>#VALUE!</v>
      </c>
      <c r="K19" s="32" t="e">
        <f t="shared" si="2"/>
        <v>#VALUE!</v>
      </c>
      <c r="L19" s="33" t="e">
        <f t="shared" si="3"/>
        <v>#VALUE!</v>
      </c>
    </row>
    <row r="20" spans="1:12" x14ac:dyDescent="0.25">
      <c r="A20" s="14" t="s">
        <v>0</v>
      </c>
      <c r="B20" s="14" t="s">
        <v>0</v>
      </c>
      <c r="C20" s="14" t="s">
        <v>0</v>
      </c>
      <c r="D20" s="28" t="s">
        <v>1</v>
      </c>
      <c r="E20" s="14" t="s">
        <v>2</v>
      </c>
      <c r="F20" s="14" t="s">
        <v>3</v>
      </c>
      <c r="G20" s="29" t="e">
        <f t="shared" si="0"/>
        <v>#VALUE!</v>
      </c>
      <c r="H20" s="14" t="s">
        <v>2</v>
      </c>
      <c r="I20" s="30" t="s">
        <v>3</v>
      </c>
      <c r="J20" s="31" t="e">
        <f t="shared" si="1"/>
        <v>#VALUE!</v>
      </c>
      <c r="K20" s="32" t="e">
        <f t="shared" si="2"/>
        <v>#VALUE!</v>
      </c>
      <c r="L20" s="33" t="e">
        <f t="shared" si="3"/>
        <v>#VALUE!</v>
      </c>
    </row>
    <row r="21" spans="1:12" x14ac:dyDescent="0.25">
      <c r="A21" s="14" t="s">
        <v>0</v>
      </c>
      <c r="B21" s="14" t="s">
        <v>0</v>
      </c>
      <c r="C21" s="14" t="s">
        <v>0</v>
      </c>
      <c r="D21" s="28" t="s">
        <v>1</v>
      </c>
      <c r="E21" s="14" t="s">
        <v>2</v>
      </c>
      <c r="F21" s="14" t="s">
        <v>3</v>
      </c>
      <c r="G21" s="29" t="e">
        <f t="shared" si="0"/>
        <v>#VALUE!</v>
      </c>
      <c r="H21" s="14" t="s">
        <v>2</v>
      </c>
      <c r="I21" s="30" t="s">
        <v>3</v>
      </c>
      <c r="J21" s="31" t="e">
        <f t="shared" si="1"/>
        <v>#VALUE!</v>
      </c>
      <c r="K21" s="32" t="e">
        <f t="shared" si="2"/>
        <v>#VALUE!</v>
      </c>
      <c r="L21" s="33" t="e">
        <f t="shared" si="3"/>
        <v>#VALUE!</v>
      </c>
    </row>
    <row r="22" spans="1:12" x14ac:dyDescent="0.25">
      <c r="A22" s="14" t="s">
        <v>0</v>
      </c>
      <c r="B22" s="14" t="s">
        <v>0</v>
      </c>
      <c r="C22" s="14" t="s">
        <v>0</v>
      </c>
      <c r="D22" s="28" t="s">
        <v>1</v>
      </c>
      <c r="E22" s="14" t="s">
        <v>2</v>
      </c>
      <c r="F22" s="14" t="s">
        <v>3</v>
      </c>
      <c r="G22" s="29" t="e">
        <f t="shared" si="0"/>
        <v>#VALUE!</v>
      </c>
      <c r="H22" s="14" t="s">
        <v>2</v>
      </c>
      <c r="I22" s="30" t="s">
        <v>3</v>
      </c>
      <c r="J22" s="31" t="e">
        <f t="shared" si="1"/>
        <v>#VALUE!</v>
      </c>
      <c r="K22" s="32" t="e">
        <f t="shared" si="2"/>
        <v>#VALUE!</v>
      </c>
      <c r="L22" s="33" t="e">
        <f t="shared" si="3"/>
        <v>#VALUE!</v>
      </c>
    </row>
    <row r="23" spans="1:12" x14ac:dyDescent="0.25">
      <c r="A23" s="14" t="s">
        <v>0</v>
      </c>
      <c r="B23" s="14" t="s">
        <v>0</v>
      </c>
      <c r="C23" s="14" t="s">
        <v>0</v>
      </c>
      <c r="D23" s="28" t="s">
        <v>1</v>
      </c>
      <c r="E23" s="14" t="s">
        <v>2</v>
      </c>
      <c r="F23" s="14" t="s">
        <v>3</v>
      </c>
      <c r="G23" s="29" t="e">
        <f t="shared" si="0"/>
        <v>#VALUE!</v>
      </c>
      <c r="H23" s="14" t="s">
        <v>2</v>
      </c>
      <c r="I23" s="30" t="s">
        <v>3</v>
      </c>
      <c r="J23" s="31" t="e">
        <f t="shared" si="1"/>
        <v>#VALUE!</v>
      </c>
      <c r="K23" s="32" t="e">
        <f t="shared" si="2"/>
        <v>#VALUE!</v>
      </c>
      <c r="L23" s="33" t="e">
        <f t="shared" si="3"/>
        <v>#VALUE!</v>
      </c>
    </row>
    <row r="24" spans="1:12" x14ac:dyDescent="0.25">
      <c r="A24" s="14" t="s">
        <v>0</v>
      </c>
      <c r="B24" s="14" t="s">
        <v>0</v>
      </c>
      <c r="C24" s="14" t="s">
        <v>0</v>
      </c>
      <c r="D24" s="28" t="s">
        <v>1</v>
      </c>
      <c r="E24" s="14" t="s">
        <v>2</v>
      </c>
      <c r="F24" s="14" t="s">
        <v>3</v>
      </c>
      <c r="G24" s="29" t="e">
        <f t="shared" si="0"/>
        <v>#VALUE!</v>
      </c>
      <c r="H24" s="14" t="s">
        <v>2</v>
      </c>
      <c r="I24" s="30" t="s">
        <v>3</v>
      </c>
      <c r="J24" s="31" t="e">
        <f t="shared" si="1"/>
        <v>#VALUE!</v>
      </c>
      <c r="K24" s="32" t="e">
        <f t="shared" si="2"/>
        <v>#VALUE!</v>
      </c>
      <c r="L24" s="33" t="e">
        <f t="shared" si="3"/>
        <v>#VALUE!</v>
      </c>
    </row>
    <row r="25" spans="1:12" x14ac:dyDescent="0.25">
      <c r="A25" s="14" t="s">
        <v>0</v>
      </c>
      <c r="B25" s="14" t="s">
        <v>0</v>
      </c>
      <c r="C25" s="14" t="s">
        <v>0</v>
      </c>
      <c r="D25" s="28" t="s">
        <v>1</v>
      </c>
      <c r="E25" s="14" t="s">
        <v>2</v>
      </c>
      <c r="F25" s="14" t="s">
        <v>3</v>
      </c>
      <c r="G25" s="29" t="e">
        <f t="shared" si="0"/>
        <v>#VALUE!</v>
      </c>
      <c r="H25" s="14" t="s">
        <v>2</v>
      </c>
      <c r="I25" s="30" t="s">
        <v>3</v>
      </c>
      <c r="J25" s="31" t="e">
        <f t="shared" si="1"/>
        <v>#VALUE!</v>
      </c>
      <c r="K25" s="32" t="e">
        <f t="shared" si="2"/>
        <v>#VALUE!</v>
      </c>
      <c r="L25" s="33" t="e">
        <f t="shared" si="3"/>
        <v>#VALUE!</v>
      </c>
    </row>
    <row r="26" spans="1:12" x14ac:dyDescent="0.25">
      <c r="A26" s="14" t="s">
        <v>0</v>
      </c>
      <c r="B26" s="14" t="s">
        <v>0</v>
      </c>
      <c r="C26" s="14" t="s">
        <v>0</v>
      </c>
      <c r="D26" s="28" t="s">
        <v>1</v>
      </c>
      <c r="E26" s="14" t="s">
        <v>2</v>
      </c>
      <c r="F26" s="14" t="s">
        <v>3</v>
      </c>
      <c r="G26" s="29" t="e">
        <f t="shared" si="0"/>
        <v>#VALUE!</v>
      </c>
      <c r="H26" s="14" t="s">
        <v>2</v>
      </c>
      <c r="I26" s="30" t="s">
        <v>3</v>
      </c>
      <c r="J26" s="31" t="e">
        <f t="shared" si="1"/>
        <v>#VALUE!</v>
      </c>
      <c r="K26" s="32" t="e">
        <f t="shared" si="2"/>
        <v>#VALUE!</v>
      </c>
      <c r="L26" s="33" t="e">
        <f t="shared" si="3"/>
        <v>#VALUE!</v>
      </c>
    </row>
    <row r="27" spans="1:12" x14ac:dyDescent="0.25">
      <c r="A27" s="14" t="s">
        <v>0</v>
      </c>
      <c r="B27" s="14" t="s">
        <v>0</v>
      </c>
      <c r="C27" s="14" t="s">
        <v>0</v>
      </c>
      <c r="D27" s="28" t="s">
        <v>1</v>
      </c>
      <c r="E27" s="14" t="s">
        <v>2</v>
      </c>
      <c r="F27" s="14" t="s">
        <v>3</v>
      </c>
      <c r="G27" s="29" t="e">
        <f t="shared" si="0"/>
        <v>#VALUE!</v>
      </c>
      <c r="H27" s="14" t="s">
        <v>2</v>
      </c>
      <c r="I27" s="30" t="s">
        <v>3</v>
      </c>
      <c r="J27" s="31" t="e">
        <f t="shared" si="1"/>
        <v>#VALUE!</v>
      </c>
      <c r="K27" s="32" t="e">
        <f t="shared" si="2"/>
        <v>#VALUE!</v>
      </c>
      <c r="L27" s="33" t="e">
        <f t="shared" si="3"/>
        <v>#VALUE!</v>
      </c>
    </row>
    <row r="28" spans="1:12" x14ac:dyDescent="0.25">
      <c r="A28" s="14" t="s">
        <v>0</v>
      </c>
      <c r="B28" s="14" t="s">
        <v>0</v>
      </c>
      <c r="C28" s="14" t="s">
        <v>0</v>
      </c>
      <c r="D28" s="28" t="s">
        <v>1</v>
      </c>
      <c r="E28" s="14" t="s">
        <v>2</v>
      </c>
      <c r="F28" s="14" t="s">
        <v>3</v>
      </c>
      <c r="G28" s="29" t="e">
        <f t="shared" si="0"/>
        <v>#VALUE!</v>
      </c>
      <c r="H28" s="14" t="s">
        <v>2</v>
      </c>
      <c r="I28" s="30" t="s">
        <v>3</v>
      </c>
      <c r="J28" s="31" t="e">
        <f t="shared" si="1"/>
        <v>#VALUE!</v>
      </c>
      <c r="K28" s="32" t="e">
        <f t="shared" si="2"/>
        <v>#VALUE!</v>
      </c>
      <c r="L28" s="33" t="e">
        <f t="shared" si="3"/>
        <v>#VALUE!</v>
      </c>
    </row>
    <row r="29" spans="1:12" x14ac:dyDescent="0.25">
      <c r="A29" s="14" t="s">
        <v>0</v>
      </c>
      <c r="B29" s="14" t="s">
        <v>0</v>
      </c>
      <c r="C29" s="14" t="s">
        <v>0</v>
      </c>
      <c r="D29" s="28" t="s">
        <v>1</v>
      </c>
      <c r="E29" s="14" t="s">
        <v>2</v>
      </c>
      <c r="F29" s="14" t="s">
        <v>3</v>
      </c>
      <c r="G29" s="29" t="e">
        <f t="shared" si="0"/>
        <v>#VALUE!</v>
      </c>
      <c r="H29" s="14" t="s">
        <v>2</v>
      </c>
      <c r="I29" s="30" t="s">
        <v>3</v>
      </c>
      <c r="J29" s="31" t="e">
        <f t="shared" si="1"/>
        <v>#VALUE!</v>
      </c>
      <c r="K29" s="32" t="e">
        <f t="shared" si="2"/>
        <v>#VALUE!</v>
      </c>
      <c r="L29" s="33" t="e">
        <f t="shared" si="3"/>
        <v>#VALUE!</v>
      </c>
    </row>
    <row r="30" spans="1:12" x14ac:dyDescent="0.25">
      <c r="A30" s="14" t="s">
        <v>0</v>
      </c>
      <c r="B30" s="14" t="s">
        <v>0</v>
      </c>
      <c r="C30" s="14" t="s">
        <v>0</v>
      </c>
      <c r="D30" s="28" t="s">
        <v>1</v>
      </c>
      <c r="E30" s="14" t="s">
        <v>2</v>
      </c>
      <c r="F30" s="14" t="s">
        <v>3</v>
      </c>
      <c r="G30" s="29" t="e">
        <f t="shared" si="0"/>
        <v>#VALUE!</v>
      </c>
      <c r="H30" s="14" t="s">
        <v>2</v>
      </c>
      <c r="I30" s="30" t="s">
        <v>3</v>
      </c>
      <c r="J30" s="31" t="e">
        <f t="shared" si="1"/>
        <v>#VALUE!</v>
      </c>
      <c r="K30" s="32" t="e">
        <f t="shared" si="2"/>
        <v>#VALUE!</v>
      </c>
      <c r="L30" s="33" t="e">
        <f t="shared" si="3"/>
        <v>#VALUE!</v>
      </c>
    </row>
    <row r="31" spans="1:12" x14ac:dyDescent="0.25">
      <c r="A31" s="14" t="s">
        <v>0</v>
      </c>
      <c r="B31" s="14" t="s">
        <v>0</v>
      </c>
      <c r="C31" s="14" t="s">
        <v>0</v>
      </c>
      <c r="D31" s="28" t="s">
        <v>1</v>
      </c>
      <c r="E31" s="14" t="s">
        <v>2</v>
      </c>
      <c r="F31" s="14" t="s">
        <v>3</v>
      </c>
      <c r="G31" s="29" t="e">
        <f t="shared" si="0"/>
        <v>#VALUE!</v>
      </c>
      <c r="H31" s="14" t="s">
        <v>2</v>
      </c>
      <c r="I31" s="30" t="s">
        <v>3</v>
      </c>
      <c r="J31" s="31" t="e">
        <f t="shared" si="1"/>
        <v>#VALUE!</v>
      </c>
      <c r="K31" s="32" t="e">
        <f t="shared" si="2"/>
        <v>#VALUE!</v>
      </c>
      <c r="L31" s="33" t="e">
        <f t="shared" si="3"/>
        <v>#VALUE!</v>
      </c>
    </row>
    <row r="32" spans="1:12" x14ac:dyDescent="0.25">
      <c r="A32" s="14" t="s">
        <v>0</v>
      </c>
      <c r="B32" s="14" t="s">
        <v>0</v>
      </c>
      <c r="C32" s="14" t="s">
        <v>0</v>
      </c>
      <c r="D32" s="28" t="s">
        <v>1</v>
      </c>
      <c r="E32" s="14" t="s">
        <v>2</v>
      </c>
      <c r="F32" s="14" t="s">
        <v>3</v>
      </c>
      <c r="G32" s="29" t="e">
        <f t="shared" si="0"/>
        <v>#VALUE!</v>
      </c>
      <c r="H32" s="14" t="s">
        <v>2</v>
      </c>
      <c r="I32" s="30" t="s">
        <v>3</v>
      </c>
      <c r="J32" s="31" t="e">
        <f t="shared" si="1"/>
        <v>#VALUE!</v>
      </c>
      <c r="K32" s="32" t="e">
        <f t="shared" si="2"/>
        <v>#VALUE!</v>
      </c>
      <c r="L32" s="33" t="e">
        <f t="shared" si="3"/>
        <v>#VALUE!</v>
      </c>
    </row>
    <row r="33" spans="1:12" x14ac:dyDescent="0.25">
      <c r="A33" s="14" t="s">
        <v>0</v>
      </c>
      <c r="B33" s="14" t="s">
        <v>0</v>
      </c>
      <c r="C33" s="14" t="s">
        <v>0</v>
      </c>
      <c r="D33" s="28" t="s">
        <v>1</v>
      </c>
      <c r="E33" s="14" t="s">
        <v>2</v>
      </c>
      <c r="F33" s="14" t="s">
        <v>3</v>
      </c>
      <c r="G33" s="29" t="e">
        <f t="shared" si="0"/>
        <v>#VALUE!</v>
      </c>
      <c r="H33" s="14" t="s">
        <v>2</v>
      </c>
      <c r="I33" s="30" t="s">
        <v>3</v>
      </c>
      <c r="J33" s="31" t="e">
        <f t="shared" si="1"/>
        <v>#VALUE!</v>
      </c>
      <c r="K33" s="32" t="e">
        <f t="shared" si="2"/>
        <v>#VALUE!</v>
      </c>
      <c r="L33" s="33" t="e">
        <f t="shared" si="3"/>
        <v>#VALUE!</v>
      </c>
    </row>
  </sheetData>
  <sheetProtection algorithmName="SHA-512" hashValue="NGw4WG6+CEckgTmIxyRLohFj8PkCBOaumH+qiVS313zoSAE8jQGU8buHc7xJbXvtPCbn23ZK/Jm10KKJqsrxFg==" saltValue="jBlxT3ZEFSKHHljZ9lL5eQ==" spinCount="100000" sheet="1" insertRows="0" pivotTables="0"/>
  <mergeCells count="2">
    <mergeCell ref="D4:F4"/>
    <mergeCell ref="G4:I4"/>
  </mergeCells>
  <dataValidations count="1">
    <dataValidation type="list" allowBlank="1" showInputMessage="1" showErrorMessage="1" sqref="D2" xr:uid="{AF22571B-8A92-4885-A827-A3DF873DC7E2}">
      <formula1>"years, months, weeks"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AC63-3BA3-4686-8032-2EA3260B7C42}">
  <dimension ref="A1:L33"/>
  <sheetViews>
    <sheetView tabSelected="1" zoomScaleNormal="100" workbookViewId="0">
      <selection activeCell="E20" sqref="E20"/>
    </sheetView>
  </sheetViews>
  <sheetFormatPr defaultColWidth="8.7109375" defaultRowHeight="15" x14ac:dyDescent="0.25"/>
  <cols>
    <col min="1" max="1" width="11.28515625" style="8" customWidth="1"/>
    <col min="2" max="2" width="20.5703125" style="8" customWidth="1"/>
    <col min="3" max="3" width="22.28515625" style="8" customWidth="1"/>
    <col min="4" max="4" width="22.42578125" style="8" customWidth="1"/>
    <col min="5" max="5" width="30.140625" style="8" customWidth="1"/>
    <col min="6" max="6" width="23.7109375" style="8" customWidth="1"/>
    <col min="7" max="7" width="14.42578125" style="8" customWidth="1"/>
    <col min="8" max="8" width="35.28515625" style="8" customWidth="1"/>
    <col min="9" max="9" width="24.140625" style="8" customWidth="1"/>
    <col min="10" max="10" width="17.5703125" style="8" customWidth="1"/>
    <col min="11" max="11" width="13.140625" style="8" customWidth="1"/>
    <col min="12" max="12" width="18.85546875" style="8" customWidth="1"/>
    <col min="13" max="16384" width="8.7109375" style="8"/>
  </cols>
  <sheetData>
    <row r="1" spans="1:12" x14ac:dyDescent="0.25">
      <c r="A1" s="14" t="s">
        <v>7</v>
      </c>
      <c r="B1" s="14"/>
      <c r="C1" s="14"/>
      <c r="D1" s="14"/>
      <c r="E1" s="14"/>
      <c r="F1" s="14"/>
      <c r="G1" s="14"/>
      <c r="H1" s="14"/>
      <c r="I1" s="14"/>
      <c r="J1" s="14"/>
      <c r="K1" s="14"/>
      <c r="L1" s="14"/>
    </row>
    <row r="2" spans="1:12" x14ac:dyDescent="0.25">
      <c r="A2" s="15" t="s">
        <v>8</v>
      </c>
      <c r="B2" s="15"/>
      <c r="C2" s="15"/>
      <c r="D2" s="14" t="s">
        <v>13</v>
      </c>
      <c r="E2" s="16" t="s">
        <v>9</v>
      </c>
      <c r="F2" s="17">
        <f>C2*1.5</f>
        <v>0</v>
      </c>
      <c r="G2" s="17" t="str">
        <f>D2</f>
        <v>years</v>
      </c>
      <c r="H2" s="14"/>
      <c r="I2" s="14"/>
      <c r="J2" s="14"/>
      <c r="K2" s="14"/>
      <c r="L2" s="14"/>
    </row>
    <row r="3" spans="1:12" ht="15.75" thickBot="1" x14ac:dyDescent="0.3">
      <c r="A3" s="18"/>
      <c r="B3" s="18"/>
      <c r="C3" s="18"/>
      <c r="D3" s="14"/>
      <c r="E3" s="16"/>
      <c r="F3" s="14"/>
      <c r="G3" s="14"/>
      <c r="H3" s="14"/>
      <c r="I3" s="14"/>
      <c r="J3" s="14"/>
      <c r="K3" s="14"/>
      <c r="L3" s="14"/>
    </row>
    <row r="4" spans="1:12" x14ac:dyDescent="0.25">
      <c r="A4" s="14"/>
      <c r="B4" s="17"/>
      <c r="C4" s="17"/>
      <c r="D4" s="34" t="str">
        <f>"Start of program to " &amp; TEXT(C2,"general") &amp; " " &amp; TEXT(D2,"general") &amp; " (100% of program length)."</f>
        <v>Start of program to 0 years (100% of program length).</v>
      </c>
      <c r="E4" s="35"/>
      <c r="F4" s="35"/>
      <c r="G4" s="36" t="str">
        <f>"From " &amp; TEXT(C2,"general") &amp; " to " &amp; TEXT(F2,"general") &amp; " " &amp; TEXT(G2,"general") &amp; " (150% of program length)."</f>
        <v>From 0 to 0 years (150% of program length).</v>
      </c>
      <c r="H4" s="37"/>
      <c r="I4" s="38"/>
      <c r="J4" s="19"/>
      <c r="K4" s="19"/>
      <c r="L4" s="14"/>
    </row>
    <row r="5" spans="1:12" ht="89.1" customHeight="1" x14ac:dyDescent="0.25">
      <c r="A5" s="20" t="s">
        <v>15</v>
      </c>
      <c r="B5" s="21" t="str">
        <f>"Expected graduation year (100% of program length) " &amp; TEXT(C2,"general") &amp;" "&amp; TEXT(D2,"general") &amp;" after the start of the program."</f>
        <v>Expected graduation year (100% of program length) 0 years after the start of the program.</v>
      </c>
      <c r="C5" s="21" t="str">
        <f>"Year collecting data for annual report and PEP. Note this is " &amp; TEXT(F2,"general") &amp; " " &amp; TEXT(G2,"general") &amp; " (150% of program length) after the start of the program."</f>
        <v>Year collecting data for annual report and PEP. Note this is 0 years (150% of program length) after the start of the program.</v>
      </c>
      <c r="D5" s="22" t="s">
        <v>5</v>
      </c>
      <c r="E5" s="21" t="str">
        <f>"Total number of students terminated/withdrawn by " &amp; TEXT(C2,"general") &amp; " " &amp; TEXT(D2,"general") &amp; " (100% of program length)."</f>
        <v>Total number of students terminated/withdrawn by 0 years (100% of program length).</v>
      </c>
      <c r="F5" s="21" t="str">
        <f>"Total number of students completed at " &amp; TEXT(C2,"general") &amp; " " &amp; TEXT(D2,"general") &amp; " (100% of program length)."</f>
        <v>Total number of students completed at 0 years (100% of program length).</v>
      </c>
      <c r="G5" s="23" t="s">
        <v>6</v>
      </c>
      <c r="H5" s="21" t="str">
        <f>"Of the continuing students, number of students terminated/withdrawn between " &amp;TEXT(C2,"general") &amp; " and " &amp; TEXT(F2,"general") &amp; " " &amp; TEXT(G2,"general") &amp; "."</f>
        <v>Of the continuing students, number of students terminated/withdrawn between 0 and 0 years.</v>
      </c>
      <c r="I5" s="24" t="str">
        <f>"Of the continuing students, total number of students completed between " &amp;TEXT(C2,"general") &amp; " and " &amp;TEXT(F2,"general") &amp; " " &amp;TEXT(G2,"general") &amp; "."</f>
        <v>Of the continuing students, total number of students completed between 0 and 0 years.</v>
      </c>
      <c r="J5" s="25" t="s">
        <v>22</v>
      </c>
      <c r="K5" s="26" t="s">
        <v>4</v>
      </c>
      <c r="L5" s="27" t="s">
        <v>27</v>
      </c>
    </row>
    <row r="6" spans="1:12" x14ac:dyDescent="0.25">
      <c r="A6" s="14" t="s">
        <v>0</v>
      </c>
      <c r="B6" s="14" t="s">
        <v>0</v>
      </c>
      <c r="C6" s="14" t="s">
        <v>0</v>
      </c>
      <c r="D6" s="28" t="s">
        <v>1</v>
      </c>
      <c r="E6" s="14" t="s">
        <v>2</v>
      </c>
      <c r="F6" s="14" t="s">
        <v>3</v>
      </c>
      <c r="G6" s="29" t="e">
        <f>D6-E6-F6</f>
        <v>#VALUE!</v>
      </c>
      <c r="H6" s="14" t="s">
        <v>2</v>
      </c>
      <c r="I6" s="30" t="s">
        <v>3</v>
      </c>
      <c r="J6" s="31" t="e">
        <f>F6+I6</f>
        <v>#VALUE!</v>
      </c>
      <c r="K6" s="32" t="e">
        <f>J6/D6</f>
        <v>#VALUE!</v>
      </c>
      <c r="L6" s="33" t="e">
        <f>G6-H6-I6</f>
        <v>#VALUE!</v>
      </c>
    </row>
    <row r="7" spans="1:12" x14ac:dyDescent="0.25">
      <c r="A7" s="14" t="s">
        <v>0</v>
      </c>
      <c r="B7" s="14" t="s">
        <v>0</v>
      </c>
      <c r="C7" s="14" t="s">
        <v>0</v>
      </c>
      <c r="D7" s="28" t="s">
        <v>1</v>
      </c>
      <c r="E7" s="14" t="s">
        <v>2</v>
      </c>
      <c r="F7" s="14" t="s">
        <v>3</v>
      </c>
      <c r="G7" s="29" t="e">
        <f t="shared" ref="G7:G33" si="0">D7-E7-F7</f>
        <v>#VALUE!</v>
      </c>
      <c r="H7" s="14" t="s">
        <v>2</v>
      </c>
      <c r="I7" s="30" t="s">
        <v>3</v>
      </c>
      <c r="J7" s="31" t="e">
        <f t="shared" ref="J7:J33" si="1">F7+I7</f>
        <v>#VALUE!</v>
      </c>
      <c r="K7" s="32" t="e">
        <f t="shared" ref="K7:K33" si="2">J7/D7</f>
        <v>#VALUE!</v>
      </c>
      <c r="L7" s="33" t="e">
        <f t="shared" ref="L7:L33" si="3">G7-H7-I7</f>
        <v>#VALUE!</v>
      </c>
    </row>
    <row r="8" spans="1:12" x14ac:dyDescent="0.25">
      <c r="A8" s="14" t="s">
        <v>0</v>
      </c>
      <c r="B8" s="14" t="s">
        <v>0</v>
      </c>
      <c r="C8" s="14" t="s">
        <v>0</v>
      </c>
      <c r="D8" s="28" t="s">
        <v>1</v>
      </c>
      <c r="E8" s="14" t="s">
        <v>2</v>
      </c>
      <c r="F8" s="14" t="s">
        <v>3</v>
      </c>
      <c r="G8" s="29" t="e">
        <f t="shared" si="0"/>
        <v>#VALUE!</v>
      </c>
      <c r="H8" s="14" t="s">
        <v>2</v>
      </c>
      <c r="I8" s="30" t="s">
        <v>3</v>
      </c>
      <c r="J8" s="31" t="e">
        <f t="shared" si="1"/>
        <v>#VALUE!</v>
      </c>
      <c r="K8" s="32" t="e">
        <f t="shared" si="2"/>
        <v>#VALUE!</v>
      </c>
      <c r="L8" s="33" t="e">
        <f t="shared" si="3"/>
        <v>#VALUE!</v>
      </c>
    </row>
    <row r="9" spans="1:12" x14ac:dyDescent="0.25">
      <c r="A9" s="14" t="s">
        <v>0</v>
      </c>
      <c r="B9" s="14" t="s">
        <v>0</v>
      </c>
      <c r="C9" s="14" t="s">
        <v>0</v>
      </c>
      <c r="D9" s="28" t="s">
        <v>1</v>
      </c>
      <c r="E9" s="14" t="s">
        <v>2</v>
      </c>
      <c r="F9" s="14" t="s">
        <v>3</v>
      </c>
      <c r="G9" s="29" t="e">
        <f t="shared" si="0"/>
        <v>#VALUE!</v>
      </c>
      <c r="H9" s="14" t="s">
        <v>2</v>
      </c>
      <c r="I9" s="30" t="s">
        <v>3</v>
      </c>
      <c r="J9" s="31" t="e">
        <f t="shared" si="1"/>
        <v>#VALUE!</v>
      </c>
      <c r="K9" s="32" t="e">
        <f t="shared" si="2"/>
        <v>#VALUE!</v>
      </c>
      <c r="L9" s="33" t="e">
        <f t="shared" si="3"/>
        <v>#VALUE!</v>
      </c>
    </row>
    <row r="10" spans="1:12" x14ac:dyDescent="0.25">
      <c r="A10" s="14" t="s">
        <v>0</v>
      </c>
      <c r="B10" s="14" t="s">
        <v>0</v>
      </c>
      <c r="C10" s="14" t="s">
        <v>0</v>
      </c>
      <c r="D10" s="28" t="s">
        <v>1</v>
      </c>
      <c r="E10" s="14" t="s">
        <v>2</v>
      </c>
      <c r="F10" s="14" t="s">
        <v>3</v>
      </c>
      <c r="G10" s="29" t="e">
        <f t="shared" si="0"/>
        <v>#VALUE!</v>
      </c>
      <c r="H10" s="14" t="s">
        <v>2</v>
      </c>
      <c r="I10" s="30" t="s">
        <v>3</v>
      </c>
      <c r="J10" s="31" t="e">
        <f t="shared" si="1"/>
        <v>#VALUE!</v>
      </c>
      <c r="K10" s="32" t="e">
        <f t="shared" si="2"/>
        <v>#VALUE!</v>
      </c>
      <c r="L10" s="33" t="e">
        <f t="shared" si="3"/>
        <v>#VALUE!</v>
      </c>
    </row>
    <row r="11" spans="1:12" x14ac:dyDescent="0.25">
      <c r="A11" s="14" t="s">
        <v>0</v>
      </c>
      <c r="B11" s="14" t="s">
        <v>0</v>
      </c>
      <c r="C11" s="14" t="s">
        <v>0</v>
      </c>
      <c r="D11" s="28" t="s">
        <v>1</v>
      </c>
      <c r="E11" s="14" t="s">
        <v>2</v>
      </c>
      <c r="F11" s="14" t="s">
        <v>3</v>
      </c>
      <c r="G11" s="29" t="e">
        <f t="shared" si="0"/>
        <v>#VALUE!</v>
      </c>
      <c r="H11" s="14" t="s">
        <v>2</v>
      </c>
      <c r="I11" s="30" t="s">
        <v>3</v>
      </c>
      <c r="J11" s="31" t="e">
        <f t="shared" si="1"/>
        <v>#VALUE!</v>
      </c>
      <c r="K11" s="32" t="e">
        <f t="shared" si="2"/>
        <v>#VALUE!</v>
      </c>
      <c r="L11" s="33" t="e">
        <f t="shared" si="3"/>
        <v>#VALUE!</v>
      </c>
    </row>
    <row r="12" spans="1:12" x14ac:dyDescent="0.25">
      <c r="A12" s="14" t="s">
        <v>0</v>
      </c>
      <c r="B12" s="14" t="s">
        <v>0</v>
      </c>
      <c r="C12" s="14" t="s">
        <v>0</v>
      </c>
      <c r="D12" s="28" t="s">
        <v>1</v>
      </c>
      <c r="E12" s="14" t="s">
        <v>2</v>
      </c>
      <c r="F12" s="14" t="s">
        <v>3</v>
      </c>
      <c r="G12" s="29" t="e">
        <f t="shared" si="0"/>
        <v>#VALUE!</v>
      </c>
      <c r="H12" s="14" t="s">
        <v>2</v>
      </c>
      <c r="I12" s="30" t="s">
        <v>3</v>
      </c>
      <c r="J12" s="31" t="e">
        <f t="shared" si="1"/>
        <v>#VALUE!</v>
      </c>
      <c r="K12" s="32" t="e">
        <f t="shared" si="2"/>
        <v>#VALUE!</v>
      </c>
      <c r="L12" s="33" t="e">
        <f t="shared" si="3"/>
        <v>#VALUE!</v>
      </c>
    </row>
    <row r="13" spans="1:12" x14ac:dyDescent="0.25">
      <c r="A13" s="14" t="s">
        <v>0</v>
      </c>
      <c r="B13" s="14" t="s">
        <v>0</v>
      </c>
      <c r="C13" s="14" t="s">
        <v>0</v>
      </c>
      <c r="D13" s="28" t="s">
        <v>1</v>
      </c>
      <c r="E13" s="14" t="s">
        <v>2</v>
      </c>
      <c r="F13" s="14" t="s">
        <v>3</v>
      </c>
      <c r="G13" s="29" t="e">
        <f t="shared" si="0"/>
        <v>#VALUE!</v>
      </c>
      <c r="H13" s="14" t="s">
        <v>2</v>
      </c>
      <c r="I13" s="30" t="s">
        <v>3</v>
      </c>
      <c r="J13" s="31" t="e">
        <f t="shared" si="1"/>
        <v>#VALUE!</v>
      </c>
      <c r="K13" s="32" t="e">
        <f t="shared" si="2"/>
        <v>#VALUE!</v>
      </c>
      <c r="L13" s="33" t="e">
        <f t="shared" si="3"/>
        <v>#VALUE!</v>
      </c>
    </row>
    <row r="14" spans="1:12" x14ac:dyDescent="0.25">
      <c r="A14" s="14" t="s">
        <v>0</v>
      </c>
      <c r="B14" s="14" t="s">
        <v>0</v>
      </c>
      <c r="C14" s="14" t="s">
        <v>0</v>
      </c>
      <c r="D14" s="28" t="s">
        <v>1</v>
      </c>
      <c r="E14" s="14" t="s">
        <v>2</v>
      </c>
      <c r="F14" s="14" t="s">
        <v>3</v>
      </c>
      <c r="G14" s="29" t="e">
        <f t="shared" si="0"/>
        <v>#VALUE!</v>
      </c>
      <c r="H14" s="14" t="s">
        <v>2</v>
      </c>
      <c r="I14" s="30" t="s">
        <v>3</v>
      </c>
      <c r="J14" s="31" t="e">
        <f t="shared" si="1"/>
        <v>#VALUE!</v>
      </c>
      <c r="K14" s="32" t="e">
        <f t="shared" si="2"/>
        <v>#VALUE!</v>
      </c>
      <c r="L14" s="33" t="e">
        <f t="shared" si="3"/>
        <v>#VALUE!</v>
      </c>
    </row>
    <row r="15" spans="1:12" x14ac:dyDescent="0.25">
      <c r="A15" s="14" t="s">
        <v>0</v>
      </c>
      <c r="B15" s="14" t="s">
        <v>0</v>
      </c>
      <c r="C15" s="14" t="s">
        <v>0</v>
      </c>
      <c r="D15" s="28" t="s">
        <v>1</v>
      </c>
      <c r="E15" s="14" t="s">
        <v>2</v>
      </c>
      <c r="F15" s="14" t="s">
        <v>3</v>
      </c>
      <c r="G15" s="29" t="e">
        <f t="shared" si="0"/>
        <v>#VALUE!</v>
      </c>
      <c r="H15" s="14" t="s">
        <v>2</v>
      </c>
      <c r="I15" s="30" t="s">
        <v>3</v>
      </c>
      <c r="J15" s="31" t="e">
        <f t="shared" si="1"/>
        <v>#VALUE!</v>
      </c>
      <c r="K15" s="32" t="e">
        <f t="shared" si="2"/>
        <v>#VALUE!</v>
      </c>
      <c r="L15" s="33" t="e">
        <f t="shared" si="3"/>
        <v>#VALUE!</v>
      </c>
    </row>
    <row r="16" spans="1:12" x14ac:dyDescent="0.25">
      <c r="A16" s="14" t="s">
        <v>0</v>
      </c>
      <c r="B16" s="14" t="s">
        <v>0</v>
      </c>
      <c r="C16" s="14" t="s">
        <v>0</v>
      </c>
      <c r="D16" s="28" t="s">
        <v>1</v>
      </c>
      <c r="E16" s="14" t="s">
        <v>2</v>
      </c>
      <c r="F16" s="14" t="s">
        <v>3</v>
      </c>
      <c r="G16" s="29" t="e">
        <f t="shared" si="0"/>
        <v>#VALUE!</v>
      </c>
      <c r="H16" s="14" t="s">
        <v>2</v>
      </c>
      <c r="I16" s="30" t="s">
        <v>3</v>
      </c>
      <c r="J16" s="31" t="e">
        <f t="shared" si="1"/>
        <v>#VALUE!</v>
      </c>
      <c r="K16" s="32" t="e">
        <f t="shared" si="2"/>
        <v>#VALUE!</v>
      </c>
      <c r="L16" s="33" t="e">
        <f t="shared" si="3"/>
        <v>#VALUE!</v>
      </c>
    </row>
    <row r="17" spans="1:12" x14ac:dyDescent="0.25">
      <c r="A17" s="14" t="s">
        <v>0</v>
      </c>
      <c r="B17" s="14" t="s">
        <v>0</v>
      </c>
      <c r="C17" s="14" t="s">
        <v>0</v>
      </c>
      <c r="D17" s="28" t="s">
        <v>1</v>
      </c>
      <c r="E17" s="14" t="s">
        <v>2</v>
      </c>
      <c r="F17" s="14" t="s">
        <v>3</v>
      </c>
      <c r="G17" s="29" t="e">
        <f t="shared" si="0"/>
        <v>#VALUE!</v>
      </c>
      <c r="H17" s="14" t="s">
        <v>2</v>
      </c>
      <c r="I17" s="30" t="s">
        <v>3</v>
      </c>
      <c r="J17" s="31" t="e">
        <f t="shared" si="1"/>
        <v>#VALUE!</v>
      </c>
      <c r="K17" s="32" t="e">
        <f t="shared" si="2"/>
        <v>#VALUE!</v>
      </c>
      <c r="L17" s="33" t="e">
        <f t="shared" si="3"/>
        <v>#VALUE!</v>
      </c>
    </row>
    <row r="18" spans="1:12" x14ac:dyDescent="0.25">
      <c r="A18" s="14" t="s">
        <v>0</v>
      </c>
      <c r="B18" s="14" t="s">
        <v>0</v>
      </c>
      <c r="C18" s="14" t="s">
        <v>0</v>
      </c>
      <c r="D18" s="28" t="s">
        <v>1</v>
      </c>
      <c r="E18" s="14" t="s">
        <v>2</v>
      </c>
      <c r="F18" s="14" t="s">
        <v>3</v>
      </c>
      <c r="G18" s="29" t="e">
        <f t="shared" si="0"/>
        <v>#VALUE!</v>
      </c>
      <c r="H18" s="14" t="s">
        <v>2</v>
      </c>
      <c r="I18" s="30" t="s">
        <v>3</v>
      </c>
      <c r="J18" s="31" t="e">
        <f t="shared" si="1"/>
        <v>#VALUE!</v>
      </c>
      <c r="K18" s="32" t="e">
        <f t="shared" si="2"/>
        <v>#VALUE!</v>
      </c>
      <c r="L18" s="33" t="e">
        <f t="shared" si="3"/>
        <v>#VALUE!</v>
      </c>
    </row>
    <row r="19" spans="1:12" x14ac:dyDescent="0.25">
      <c r="A19" s="14" t="s">
        <v>0</v>
      </c>
      <c r="B19" s="14" t="s">
        <v>0</v>
      </c>
      <c r="C19" s="14" t="s">
        <v>0</v>
      </c>
      <c r="D19" s="28" t="s">
        <v>1</v>
      </c>
      <c r="E19" s="14" t="s">
        <v>2</v>
      </c>
      <c r="F19" s="14" t="s">
        <v>3</v>
      </c>
      <c r="G19" s="29" t="e">
        <f t="shared" si="0"/>
        <v>#VALUE!</v>
      </c>
      <c r="H19" s="14" t="s">
        <v>2</v>
      </c>
      <c r="I19" s="30" t="s">
        <v>3</v>
      </c>
      <c r="J19" s="31" t="e">
        <f t="shared" si="1"/>
        <v>#VALUE!</v>
      </c>
      <c r="K19" s="32" t="e">
        <f t="shared" si="2"/>
        <v>#VALUE!</v>
      </c>
      <c r="L19" s="33" t="e">
        <f t="shared" si="3"/>
        <v>#VALUE!</v>
      </c>
    </row>
    <row r="20" spans="1:12" x14ac:dyDescent="0.25">
      <c r="A20" s="14" t="s">
        <v>0</v>
      </c>
      <c r="B20" s="14" t="s">
        <v>0</v>
      </c>
      <c r="C20" s="14" t="s">
        <v>0</v>
      </c>
      <c r="D20" s="28" t="s">
        <v>1</v>
      </c>
      <c r="E20" s="14" t="s">
        <v>2</v>
      </c>
      <c r="F20" s="14" t="s">
        <v>3</v>
      </c>
      <c r="G20" s="29" t="e">
        <f t="shared" si="0"/>
        <v>#VALUE!</v>
      </c>
      <c r="H20" s="14" t="s">
        <v>2</v>
      </c>
      <c r="I20" s="30" t="s">
        <v>3</v>
      </c>
      <c r="J20" s="31" t="e">
        <f t="shared" si="1"/>
        <v>#VALUE!</v>
      </c>
      <c r="K20" s="32" t="e">
        <f t="shared" si="2"/>
        <v>#VALUE!</v>
      </c>
      <c r="L20" s="33" t="e">
        <f t="shared" si="3"/>
        <v>#VALUE!</v>
      </c>
    </row>
    <row r="21" spans="1:12" x14ac:dyDescent="0.25">
      <c r="A21" s="14" t="s">
        <v>0</v>
      </c>
      <c r="B21" s="14" t="s">
        <v>0</v>
      </c>
      <c r="C21" s="14" t="s">
        <v>0</v>
      </c>
      <c r="D21" s="28" t="s">
        <v>1</v>
      </c>
      <c r="E21" s="14" t="s">
        <v>2</v>
      </c>
      <c r="F21" s="14" t="s">
        <v>3</v>
      </c>
      <c r="G21" s="29" t="e">
        <f t="shared" si="0"/>
        <v>#VALUE!</v>
      </c>
      <c r="H21" s="14" t="s">
        <v>2</v>
      </c>
      <c r="I21" s="30" t="s">
        <v>3</v>
      </c>
      <c r="J21" s="31" t="e">
        <f t="shared" si="1"/>
        <v>#VALUE!</v>
      </c>
      <c r="K21" s="32" t="e">
        <f t="shared" si="2"/>
        <v>#VALUE!</v>
      </c>
      <c r="L21" s="33" t="e">
        <f t="shared" si="3"/>
        <v>#VALUE!</v>
      </c>
    </row>
    <row r="22" spans="1:12" x14ac:dyDescent="0.25">
      <c r="A22" s="14" t="s">
        <v>0</v>
      </c>
      <c r="B22" s="14" t="s">
        <v>0</v>
      </c>
      <c r="C22" s="14" t="s">
        <v>0</v>
      </c>
      <c r="D22" s="28" t="s">
        <v>1</v>
      </c>
      <c r="E22" s="14" t="s">
        <v>2</v>
      </c>
      <c r="F22" s="14" t="s">
        <v>3</v>
      </c>
      <c r="G22" s="29" t="e">
        <f t="shared" si="0"/>
        <v>#VALUE!</v>
      </c>
      <c r="H22" s="14" t="s">
        <v>2</v>
      </c>
      <c r="I22" s="30" t="s">
        <v>3</v>
      </c>
      <c r="J22" s="31" t="e">
        <f t="shared" si="1"/>
        <v>#VALUE!</v>
      </c>
      <c r="K22" s="32" t="e">
        <f t="shared" si="2"/>
        <v>#VALUE!</v>
      </c>
      <c r="L22" s="33" t="e">
        <f t="shared" si="3"/>
        <v>#VALUE!</v>
      </c>
    </row>
    <row r="23" spans="1:12" x14ac:dyDescent="0.25">
      <c r="A23" s="14" t="s">
        <v>0</v>
      </c>
      <c r="B23" s="14" t="s">
        <v>0</v>
      </c>
      <c r="C23" s="14" t="s">
        <v>0</v>
      </c>
      <c r="D23" s="28" t="s">
        <v>1</v>
      </c>
      <c r="E23" s="14" t="s">
        <v>2</v>
      </c>
      <c r="F23" s="14" t="s">
        <v>3</v>
      </c>
      <c r="G23" s="29" t="e">
        <f t="shared" si="0"/>
        <v>#VALUE!</v>
      </c>
      <c r="H23" s="14" t="s">
        <v>2</v>
      </c>
      <c r="I23" s="30" t="s">
        <v>3</v>
      </c>
      <c r="J23" s="31" t="e">
        <f t="shared" si="1"/>
        <v>#VALUE!</v>
      </c>
      <c r="K23" s="32" t="e">
        <f t="shared" si="2"/>
        <v>#VALUE!</v>
      </c>
      <c r="L23" s="33" t="e">
        <f t="shared" si="3"/>
        <v>#VALUE!</v>
      </c>
    </row>
    <row r="24" spans="1:12" x14ac:dyDescent="0.25">
      <c r="A24" s="14" t="s">
        <v>0</v>
      </c>
      <c r="B24" s="14" t="s">
        <v>0</v>
      </c>
      <c r="C24" s="14" t="s">
        <v>0</v>
      </c>
      <c r="D24" s="28" t="s">
        <v>1</v>
      </c>
      <c r="E24" s="14" t="s">
        <v>2</v>
      </c>
      <c r="F24" s="14" t="s">
        <v>3</v>
      </c>
      <c r="G24" s="29" t="e">
        <f t="shared" si="0"/>
        <v>#VALUE!</v>
      </c>
      <c r="H24" s="14" t="s">
        <v>2</v>
      </c>
      <c r="I24" s="30" t="s">
        <v>3</v>
      </c>
      <c r="J24" s="31" t="e">
        <f t="shared" si="1"/>
        <v>#VALUE!</v>
      </c>
      <c r="K24" s="32" t="e">
        <f t="shared" si="2"/>
        <v>#VALUE!</v>
      </c>
      <c r="L24" s="33" t="e">
        <f t="shared" si="3"/>
        <v>#VALUE!</v>
      </c>
    </row>
    <row r="25" spans="1:12" x14ac:dyDescent="0.25">
      <c r="A25" s="14" t="s">
        <v>0</v>
      </c>
      <c r="B25" s="14" t="s">
        <v>0</v>
      </c>
      <c r="C25" s="14" t="s">
        <v>0</v>
      </c>
      <c r="D25" s="28" t="s">
        <v>1</v>
      </c>
      <c r="E25" s="14" t="s">
        <v>2</v>
      </c>
      <c r="F25" s="14" t="s">
        <v>3</v>
      </c>
      <c r="G25" s="29" t="e">
        <f t="shared" si="0"/>
        <v>#VALUE!</v>
      </c>
      <c r="H25" s="14" t="s">
        <v>2</v>
      </c>
      <c r="I25" s="30" t="s">
        <v>3</v>
      </c>
      <c r="J25" s="31" t="e">
        <f t="shared" si="1"/>
        <v>#VALUE!</v>
      </c>
      <c r="K25" s="32" t="e">
        <f t="shared" si="2"/>
        <v>#VALUE!</v>
      </c>
      <c r="L25" s="33" t="e">
        <f t="shared" si="3"/>
        <v>#VALUE!</v>
      </c>
    </row>
    <row r="26" spans="1:12" x14ac:dyDescent="0.25">
      <c r="A26" s="14" t="s">
        <v>0</v>
      </c>
      <c r="B26" s="14" t="s">
        <v>0</v>
      </c>
      <c r="C26" s="14" t="s">
        <v>0</v>
      </c>
      <c r="D26" s="28" t="s">
        <v>1</v>
      </c>
      <c r="E26" s="14" t="s">
        <v>2</v>
      </c>
      <c r="F26" s="14" t="s">
        <v>3</v>
      </c>
      <c r="G26" s="29" t="e">
        <f t="shared" si="0"/>
        <v>#VALUE!</v>
      </c>
      <c r="H26" s="14" t="s">
        <v>2</v>
      </c>
      <c r="I26" s="30" t="s">
        <v>3</v>
      </c>
      <c r="J26" s="31" t="e">
        <f t="shared" si="1"/>
        <v>#VALUE!</v>
      </c>
      <c r="K26" s="32" t="e">
        <f t="shared" si="2"/>
        <v>#VALUE!</v>
      </c>
      <c r="L26" s="33" t="e">
        <f t="shared" si="3"/>
        <v>#VALUE!</v>
      </c>
    </row>
    <row r="27" spans="1:12" x14ac:dyDescent="0.25">
      <c r="A27" s="14" t="s">
        <v>0</v>
      </c>
      <c r="B27" s="14" t="s">
        <v>0</v>
      </c>
      <c r="C27" s="14" t="s">
        <v>0</v>
      </c>
      <c r="D27" s="28" t="s">
        <v>1</v>
      </c>
      <c r="E27" s="14" t="s">
        <v>2</v>
      </c>
      <c r="F27" s="14" t="s">
        <v>3</v>
      </c>
      <c r="G27" s="29" t="e">
        <f t="shared" si="0"/>
        <v>#VALUE!</v>
      </c>
      <c r="H27" s="14" t="s">
        <v>2</v>
      </c>
      <c r="I27" s="30" t="s">
        <v>3</v>
      </c>
      <c r="J27" s="31" t="e">
        <f t="shared" si="1"/>
        <v>#VALUE!</v>
      </c>
      <c r="K27" s="32" t="e">
        <f t="shared" si="2"/>
        <v>#VALUE!</v>
      </c>
      <c r="L27" s="33" t="e">
        <f t="shared" si="3"/>
        <v>#VALUE!</v>
      </c>
    </row>
    <row r="28" spans="1:12" x14ac:dyDescent="0.25">
      <c r="A28" s="14" t="s">
        <v>0</v>
      </c>
      <c r="B28" s="14" t="s">
        <v>0</v>
      </c>
      <c r="C28" s="14" t="s">
        <v>0</v>
      </c>
      <c r="D28" s="28" t="s">
        <v>1</v>
      </c>
      <c r="E28" s="14" t="s">
        <v>2</v>
      </c>
      <c r="F28" s="14" t="s">
        <v>3</v>
      </c>
      <c r="G28" s="29" t="e">
        <f t="shared" si="0"/>
        <v>#VALUE!</v>
      </c>
      <c r="H28" s="14" t="s">
        <v>2</v>
      </c>
      <c r="I28" s="30" t="s">
        <v>3</v>
      </c>
      <c r="J28" s="31" t="e">
        <f t="shared" si="1"/>
        <v>#VALUE!</v>
      </c>
      <c r="K28" s="32" t="e">
        <f t="shared" si="2"/>
        <v>#VALUE!</v>
      </c>
      <c r="L28" s="33" t="e">
        <f t="shared" si="3"/>
        <v>#VALUE!</v>
      </c>
    </row>
    <row r="29" spans="1:12" x14ac:dyDescent="0.25">
      <c r="A29" s="14" t="s">
        <v>0</v>
      </c>
      <c r="B29" s="14" t="s">
        <v>0</v>
      </c>
      <c r="C29" s="14" t="s">
        <v>0</v>
      </c>
      <c r="D29" s="28" t="s">
        <v>1</v>
      </c>
      <c r="E29" s="14" t="s">
        <v>2</v>
      </c>
      <c r="F29" s="14" t="s">
        <v>3</v>
      </c>
      <c r="G29" s="29" t="e">
        <f t="shared" si="0"/>
        <v>#VALUE!</v>
      </c>
      <c r="H29" s="14" t="s">
        <v>2</v>
      </c>
      <c r="I29" s="30" t="s">
        <v>3</v>
      </c>
      <c r="J29" s="31" t="e">
        <f t="shared" si="1"/>
        <v>#VALUE!</v>
      </c>
      <c r="K29" s="32" t="e">
        <f t="shared" si="2"/>
        <v>#VALUE!</v>
      </c>
      <c r="L29" s="33" t="e">
        <f t="shared" si="3"/>
        <v>#VALUE!</v>
      </c>
    </row>
    <row r="30" spans="1:12" x14ac:dyDescent="0.25">
      <c r="A30" s="14" t="s">
        <v>0</v>
      </c>
      <c r="B30" s="14" t="s">
        <v>0</v>
      </c>
      <c r="C30" s="14" t="s">
        <v>0</v>
      </c>
      <c r="D30" s="28" t="s">
        <v>1</v>
      </c>
      <c r="E30" s="14" t="s">
        <v>2</v>
      </c>
      <c r="F30" s="14" t="s">
        <v>3</v>
      </c>
      <c r="G30" s="29" t="e">
        <f t="shared" si="0"/>
        <v>#VALUE!</v>
      </c>
      <c r="H30" s="14" t="s">
        <v>2</v>
      </c>
      <c r="I30" s="30" t="s">
        <v>3</v>
      </c>
      <c r="J30" s="31" t="e">
        <f t="shared" si="1"/>
        <v>#VALUE!</v>
      </c>
      <c r="K30" s="32" t="e">
        <f t="shared" si="2"/>
        <v>#VALUE!</v>
      </c>
      <c r="L30" s="33" t="e">
        <f t="shared" si="3"/>
        <v>#VALUE!</v>
      </c>
    </row>
    <row r="31" spans="1:12" x14ac:dyDescent="0.25">
      <c r="A31" s="14" t="s">
        <v>0</v>
      </c>
      <c r="B31" s="14" t="s">
        <v>0</v>
      </c>
      <c r="C31" s="14" t="s">
        <v>0</v>
      </c>
      <c r="D31" s="28" t="s">
        <v>1</v>
      </c>
      <c r="E31" s="14" t="s">
        <v>2</v>
      </c>
      <c r="F31" s="14" t="s">
        <v>3</v>
      </c>
      <c r="G31" s="29" t="e">
        <f t="shared" si="0"/>
        <v>#VALUE!</v>
      </c>
      <c r="H31" s="14" t="s">
        <v>2</v>
      </c>
      <c r="I31" s="30" t="s">
        <v>3</v>
      </c>
      <c r="J31" s="31" t="e">
        <f t="shared" si="1"/>
        <v>#VALUE!</v>
      </c>
      <c r="K31" s="32" t="e">
        <f t="shared" si="2"/>
        <v>#VALUE!</v>
      </c>
      <c r="L31" s="33" t="e">
        <f t="shared" si="3"/>
        <v>#VALUE!</v>
      </c>
    </row>
    <row r="32" spans="1:12" x14ac:dyDescent="0.25">
      <c r="A32" s="14" t="s">
        <v>0</v>
      </c>
      <c r="B32" s="14" t="s">
        <v>0</v>
      </c>
      <c r="C32" s="14" t="s">
        <v>0</v>
      </c>
      <c r="D32" s="28" t="s">
        <v>1</v>
      </c>
      <c r="E32" s="14" t="s">
        <v>2</v>
      </c>
      <c r="F32" s="14" t="s">
        <v>3</v>
      </c>
      <c r="G32" s="29" t="e">
        <f t="shared" si="0"/>
        <v>#VALUE!</v>
      </c>
      <c r="H32" s="14" t="s">
        <v>2</v>
      </c>
      <c r="I32" s="30" t="s">
        <v>3</v>
      </c>
      <c r="J32" s="31" t="e">
        <f t="shared" si="1"/>
        <v>#VALUE!</v>
      </c>
      <c r="K32" s="32" t="e">
        <f t="shared" si="2"/>
        <v>#VALUE!</v>
      </c>
      <c r="L32" s="33" t="e">
        <f t="shared" si="3"/>
        <v>#VALUE!</v>
      </c>
    </row>
    <row r="33" spans="1:12" x14ac:dyDescent="0.25">
      <c r="A33" s="14" t="s">
        <v>0</v>
      </c>
      <c r="B33" s="14" t="s">
        <v>0</v>
      </c>
      <c r="C33" s="14" t="s">
        <v>0</v>
      </c>
      <c r="D33" s="28" t="s">
        <v>1</v>
      </c>
      <c r="E33" s="14" t="s">
        <v>2</v>
      </c>
      <c r="F33" s="14" t="s">
        <v>3</v>
      </c>
      <c r="G33" s="29" t="e">
        <f t="shared" si="0"/>
        <v>#VALUE!</v>
      </c>
      <c r="H33" s="14" t="s">
        <v>2</v>
      </c>
      <c r="I33" s="30" t="s">
        <v>3</v>
      </c>
      <c r="J33" s="31" t="e">
        <f t="shared" si="1"/>
        <v>#VALUE!</v>
      </c>
      <c r="K33" s="32" t="e">
        <f t="shared" si="2"/>
        <v>#VALUE!</v>
      </c>
      <c r="L33" s="33" t="e">
        <f t="shared" si="3"/>
        <v>#VALUE!</v>
      </c>
    </row>
  </sheetData>
  <sheetProtection algorithmName="SHA-512" hashValue="/UHdmu5aoz2qJNsY05qGcz/zjl/n59RwoaVFGHBKMo+tXxXAmKrorokoelDIS19ydlyUu/P45+fX90TpfFJjsA==" saltValue="8wHxunUPxtpVVu83iJQ/1A==" spinCount="100000" sheet="1" insertRows="0" pivotTables="0"/>
  <mergeCells count="2">
    <mergeCell ref="D4:F4"/>
    <mergeCell ref="G4:I4"/>
  </mergeCells>
  <dataValidations count="1">
    <dataValidation type="list" allowBlank="1" showInputMessage="1" showErrorMessage="1" sqref="D2" xr:uid="{64BF6BE3-7166-462B-BB10-0DF6B020ED85}">
      <formula1>"years, months, weeks"</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Directions</vt:lpstr>
      <vt:lpstr>Program Completion</vt:lpstr>
      <vt:lpstr>Program Completion addl' option</vt:lpstr>
      <vt:lpstr>Directions!_Hlk19360369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 Wright</dc:creator>
  <cp:lastModifiedBy>Doris Taber</cp:lastModifiedBy>
  <dcterms:created xsi:type="dcterms:W3CDTF">2024-12-03T19:38:51Z</dcterms:created>
  <dcterms:modified xsi:type="dcterms:W3CDTF">2026-08-27T21:09:24Z</dcterms:modified>
</cp:coreProperties>
</file>